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חוברת_עבודה_זו" defaultThemeVersion="166925"/>
  <mc:AlternateContent xmlns:mc="http://schemas.openxmlformats.org/markup-compatibility/2006">
    <mc:Choice Requires="x15">
      <x15ac:absPath xmlns:x15ac="http://schemas.microsoft.com/office/spreadsheetml/2010/11/ac" url="C:\Users\Shadasc\Desktop\נספחים למכרז חדש\"/>
    </mc:Choice>
  </mc:AlternateContent>
  <xr:revisionPtr revIDLastSave="0" documentId="8_{CBF5090B-C57D-4E5A-8137-3A1FBEED4292}" xr6:coauthVersionLast="47" xr6:coauthVersionMax="47" xr10:uidLastSave="{00000000-0000-0000-0000-000000000000}"/>
  <bookViews>
    <workbookView xWindow="-120" yWindow="-120" windowWidth="29040" windowHeight="15720" xr2:uid="{27FEAB40-D0C7-41E0-8B19-4A265B084E6D}"/>
  </bookViews>
  <sheets>
    <sheet name="המציע" sheetId="3" r:id="rId1"/>
    <sheet name="מנהל הביקורת" sheetId="5" r:id="rId2"/>
    <sheet name="חבר הצוות 1" sheetId="4" r:id="rId3"/>
    <sheet name="חבר הצוות 2" sheetId="6" r:id="rId4"/>
    <sheet name="איכות" sheetId="2" state="very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  <c r="C5" i="2"/>
  <c r="B5" i="2"/>
  <c r="B10" i="2"/>
  <c r="B14" i="2"/>
  <c r="E14" i="2"/>
  <c r="E10" i="2"/>
  <c r="D14" i="2"/>
  <c r="C14" i="2"/>
  <c r="F14" i="2" l="1"/>
  <c r="D5" i="2" l="1"/>
  <c r="D10" i="2"/>
  <c r="C10" i="2"/>
  <c r="F10" i="2" l="1"/>
  <c r="E5" i="2"/>
</calcChain>
</file>

<file path=xl/sharedStrings.xml><?xml version="1.0" encoding="utf-8"?>
<sst xmlns="http://schemas.openxmlformats.org/spreadsheetml/2006/main" count="237" uniqueCount="105">
  <si>
    <t>כן</t>
  </si>
  <si>
    <t>מציע</t>
  </si>
  <si>
    <t>לא</t>
  </si>
  <si>
    <t>מנהל הביקורת</t>
  </si>
  <si>
    <t xml:space="preserve">שותף/מנהל בכיר? </t>
  </si>
  <si>
    <t>בעל רישיון רו"ח בתוקף?</t>
  </si>
  <si>
    <t>שנות ניסיון בשירותי ביקורת או ייעוץ בלפחות אחד מתחומי הסל סך הכל</t>
  </si>
  <si>
    <t>שנות ניסיון בשירותי ביקורת או ייעוץ בלפחות אחד מתחומי הסל בעשר השנים שקדמו למועד ההצעה</t>
  </si>
  <si>
    <t>שנות ותק כיועץ בלפחות אחד מתחומי הסל</t>
  </si>
  <si>
    <t>חבר הצוות</t>
  </si>
  <si>
    <t>בעל רישיון רו"ח?</t>
  </si>
  <si>
    <t>שנות ותק כרו"ח</t>
  </si>
  <si>
    <t>בעל תואר אקדמאי?</t>
  </si>
  <si>
    <t>שנות ניסיון בלפחות אחד מתחומי הסל בשמונה השנים שקדמו למועד ההצעה</t>
  </si>
  <si>
    <t>סה"כ</t>
  </si>
  <si>
    <t>ניקוד מקסימלי</t>
  </si>
  <si>
    <t>ניקוד מקסימלי אפשרי</t>
  </si>
  <si>
    <t>יש למלא את כלל הפרטים להלן. יש להוסיף שורות נוספות לטבלאות ככל הנדרש</t>
  </si>
  <si>
    <t>פרטי המציע:</t>
  </si>
  <si>
    <t>שם המשרד:</t>
  </si>
  <si>
    <t>מספר עוסק / ח.פ.:</t>
  </si>
  <si>
    <t>כתובת:</t>
  </si>
  <si>
    <t>טלפון:</t>
  </si>
  <si>
    <t>דוא"ל:</t>
  </si>
  <si>
    <t>שנות ותק/ניסיון יש למלא במספרים שלמים מעוגלים כלפי מטה לשלם הקרוב ביותר</t>
  </si>
  <si>
    <t>נספח 8 –  ניסיון מקצועי של המציע</t>
  </si>
  <si>
    <t>הנני מצהיר/ה כי להלן רשימת לקוחות קיימים או לקוחות מהעבר, עימם התקיימה או מתקיימת התקשרות עסקית, אשר עשויה להוות ניגוד עניינים עם ביצוע השירותים נשוא מכרז זה:</t>
  </si>
  <si>
    <t>שם הגוף/הלקוח</t>
  </si>
  <si>
    <t>מהות הקשר ייעוץ /ביקורת/שירות אחר</t>
  </si>
  <si>
    <t>האם ההתקשרות פעילה כיום?</t>
  </si>
  <si>
    <t>היקף כספי שנתי  (₪)</t>
  </si>
  <si>
    <t>נספח 11 – פירוט דוחות ביקורת שבוצעו ע"י המציע</t>
  </si>
  <si>
    <t>יש להגיש רק דוחות העומדים בהגדרת המענה במכרז.</t>
  </si>
  <si>
    <t>על הפרטים בטופס לכלול גם מידע מהדרוש לצורך קביעת ניקוד האיכות.</t>
  </si>
  <si>
    <t xml:space="preserve">הגוף עבורו בוצעה הביקורת </t>
  </si>
  <si>
    <t>שם איש הקשר אצל הלקוח</t>
  </si>
  <si>
    <t>טלפון של איש הקשר אצל הלקוח</t>
  </si>
  <si>
    <t>תמצית הבדיקה במסגרת הביקורת</t>
  </si>
  <si>
    <t>נושא שנבדק</t>
  </si>
  <si>
    <t>פירוט נוסף</t>
  </si>
  <si>
    <t>האם בדוחות שולבו כלי תחקור נתונים מתקדמים? פרט</t>
  </si>
  <si>
    <t>נספח 4 –  פרטי חברי צוות ביקורת מוצע</t>
  </si>
  <si>
    <t>חבר צוות:</t>
  </si>
  <si>
    <t xml:space="preserve">שם מלא: </t>
  </si>
  <si>
    <t>מספר תעודת זהות:</t>
  </si>
  <si>
    <t>מספר רישיון רואה חשבון (אם רלוונטי):</t>
  </si>
  <si>
    <t>סך הכל שנות ניסיון בשירותי ביקורת או ייעוץ בלפחות אחד מתחומי הסל</t>
  </si>
  <si>
    <t>שנות ניסיון בשירותי ביקורת או ייעוץ בלפחות אחד מתחומי הסל בשמונה השנים שקדמו למועד ההצעה</t>
  </si>
  <si>
    <t>שירותי העתקת חומרי מחשב, בניית בסיסי נתונים ויצירת ממשקים בין תוכנות שונות, תחקור נתונים, ביצוע ניתוחי מידע בכלים טכנולוגים, שימוש במערכת ניהול זכויות עמיתים או במערכת BI יפורט באופן הבא:</t>
  </si>
  <si>
    <t>סך שנות ניסיון נטו בשימוש בכלים המופיעים להלן:</t>
  </si>
  <si>
    <t>שם הלקוח</t>
  </si>
  <si>
    <t>שם מלא של איש הקשר</t>
  </si>
  <si>
    <t>טלפון של איש הקשר בלקוח</t>
  </si>
  <si>
    <t xml:space="preserve">דוא"ל של איש הקשר בלקוח </t>
  </si>
  <si>
    <t>מועד תחילת התקשרות (חודש/שנה)</t>
  </si>
  <si>
    <t>מועד סיום התקשרות (חודש/שנה)</t>
  </si>
  <si>
    <t>נושא הפרויקט</t>
  </si>
  <si>
    <t>היקף הפרויקט (בשעות)</t>
  </si>
  <si>
    <t>הכלים הטכנולוגיים שחבר הצוות השתמש בהם</t>
  </si>
  <si>
    <t>נספח 9 – פירוט ניסיון מקצועי ורשימת לקוחות</t>
  </si>
  <si>
    <t>יש למלא לכל תחום נפרד ולפי סוגי השירותים שכלולים בסל אליו הוגש הצעתו.</t>
  </si>
  <si>
    <t xml:space="preserve">יש לציין פרטים של לפחות שלושה לקוחות. </t>
  </si>
  <si>
    <t>יש לצרף מכתבי המלצה ככל וישנם.</t>
  </si>
  <si>
    <t>שם הלקוח/הגוף המבוקר</t>
  </si>
  <si>
    <t>פרטי איש קשר בלקוח/גוף המבוקר: שם מלא</t>
  </si>
  <si>
    <t>פרטי איש קשר בלקוח/גוף המבוקר: תפקיד</t>
  </si>
  <si>
    <t xml:space="preserve">פרטי איש קשר בלקוח/גוף המבוקר: טלפון </t>
  </si>
  <si>
    <t>פרטי איש קשר בלקוח/גוף המבוקר: דוא"ל</t>
  </si>
  <si>
    <t>תיאור מהות העבודה שבוצעה</t>
  </si>
  <si>
    <t xml:space="preserve">מועד תחילת ביצוע העבודה (חודש/שנה) </t>
  </si>
  <si>
    <t>מספר שנות ניסיון</t>
  </si>
  <si>
    <t>היקף שעות ביקורת בשנה עבור העבודה</t>
  </si>
  <si>
    <t>נספח 11 – פירוט דוחות ביקורת שבוצעו ע"י צוות הביקורת בסל ביקורת</t>
  </si>
  <si>
    <t>שותף</t>
  </si>
  <si>
    <t>מנהל בכיר</t>
  </si>
  <si>
    <t>מנהל הביקורת:</t>
  </si>
  <si>
    <t>מועד סיום ביצוע העבודה (חודש/שנה)</t>
  </si>
  <si>
    <t>ניסיון (בשנים) בביקורות או ייעוץ בלפחות אחד מתחומי הסל ב5 השנים שקדמו להגשת ההצעה</t>
  </si>
  <si>
    <t>0.5 נקודה עבור כל שנת ניסיון מעבר לדרוש בתנאי הסף בביקורת בלפחות אחד מתחומי הסל (עד 2 נק')</t>
  </si>
  <si>
    <t>1 נקודה עבור כל שנת ניסיון מעבר לדרוש בתנאי הסף (עד 3 נק') בתחום סוכנים ויועצים בתחום ביטוח או פנסיה.</t>
  </si>
  <si>
    <t xml:space="preserve">1 נקודה עבור כל שנת ניסיון מעבר לדרוש בתנאי הסף (עד 5 נק'). לעניין זה - שנת ניסיון היא שנה בה בוצעו לפחות 400 שעות ביקורת על ידי מנהל הצוות בלפחות אחד מתחומי הסל. </t>
  </si>
  <si>
    <t>שנות ניסיון בהן בוצעו לפחות 400 שעות ביקורת בלפחות אחד מתחומי הסל בעשר השנים שקדמו למועד ההצעה</t>
  </si>
  <si>
    <t>שנות ניסיון בתחום סוכנים ויועצים בתחום ביטוח או פנסיה בעשר השנים שקדמו למועד ההצעה</t>
  </si>
  <si>
    <t xml:space="preserve">2 נקודות עבור כל שנה בה לחבר הצוות קיים ניסיון מוכח בניתוח ביג דאטה וכמות גדולה של חומרי ביקורת במסגרת שעות הביקורת (שאינו  על ידי גורם חוץ) </t>
  </si>
  <si>
    <t xml:space="preserve">1 נקודה עבור כל שנת ניסיון מעבר לדרוש בתנאי הסף (עד 5 נק') לעניין זה - שנת ניסיון היא שנה בה חבר הצוות ביצע לפחות 200 שעות ביקורת בלפחות אחד מתחומי הסל. </t>
  </si>
  <si>
    <t xml:space="preserve"> 1 נקודה עבור כל שנת ניסיון מעבר לדרוש בתנאי הסף (עד 3 נק') בתחום סוכנים ויועצים בתחום ביטוח או פנסיה.</t>
  </si>
  <si>
    <t>שנות ניסיון בהן בוצעו לפחות 200 שעות ביקורת בלפחות אחד מתחומי הסל בשמונה השנים שקדמו למועד ההצעה</t>
  </si>
  <si>
    <t>שנות ניסיון בתחום סוכנים ויועצים בתחום ביטוח או פנסיה בשמונה השנים שקדמו למועד ההצעה</t>
  </si>
  <si>
    <t>שנות ניסיון מוכח בניתוח ביג דאטה וכמות גדולה של חומרי ביקורת במסגרת שעות הביקורת (שאינו  על ידי גורם חוץ)</t>
  </si>
  <si>
    <t>שם הגוף המבוקר/הלקוח</t>
  </si>
  <si>
    <t>תחום ביקורת/ייעוץ  (בהתאם לתחומים המפורטים בסל)</t>
  </si>
  <si>
    <t>תיאור מהות הביקורת/ייעוץ שבוצעו</t>
  </si>
  <si>
    <t>פרטי איש קשר בגוף המבוקר/הלקוח (שם, תפקיד, טלפון, דוא"ל)</t>
  </si>
  <si>
    <t>נספח 10 – טבלה המופיעה בתצהיר על ניגודי עניינים</t>
  </si>
  <si>
    <t>ככל ולא קיימים קשרים כאמור, יש לציין: "אין" בכל עמודות הטבלה.</t>
  </si>
  <si>
    <t>מועד מתן השירות (חודש/שנה עד חודש/שנה)</t>
  </si>
  <si>
    <t>תחום ביקורת  (בהתאם לתחומים המפורטים עבור הסל)</t>
  </si>
  <si>
    <t>תקופת ביצוע (חודש/שנה עד  חודש/שנה)</t>
  </si>
  <si>
    <t>תקופת ההתקשרות (חודש/שנה עד  חודש/שנה)</t>
  </si>
  <si>
    <r>
      <t xml:space="preserve">נספח 7 </t>
    </r>
    <r>
      <rPr>
        <sz val="12"/>
        <color theme="1"/>
        <rFont val="David"/>
        <family val="2"/>
      </rPr>
      <t xml:space="preserve">– </t>
    </r>
    <r>
      <rPr>
        <b/>
        <sz val="12"/>
        <color theme="1"/>
        <rFont val="David"/>
        <family val="2"/>
      </rPr>
      <t>פירוט יכולות טכנולוגיות ושימוש בכלים ממוחשבים</t>
    </r>
  </si>
  <si>
    <t>פירוט ניסיון חבר צוות הביקורת בשימוש בכלים טכנולוגים כגון:</t>
  </si>
  <si>
    <t>ככל ואין ניסיון רלוונטי, יש לציין: "אין" בכל העמודות.</t>
  </si>
  <si>
    <t>חבר צוות 1</t>
  </si>
  <si>
    <t>חבר צוות 2</t>
  </si>
  <si>
    <t>ממוצע חברי צוות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</si>
</sst>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</font>
    <font>
      <sz val="8"/>
      <color rgb="FF000000"/>
      <name val="Symbol"/>
      <family val="1"/>
      <charset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b/>
      <sz val="11"/>
      <color theme="1"/>
      <name val="David"/>
      <family val="2"/>
    </font>
    <font>
      <sz val="11"/>
      <color rgb="FFFF0000"/>
      <name val="David"/>
      <family val="2"/>
    </font>
    <font>
      <b/>
      <sz val="12"/>
      <color rgb="FF1B1C1D"/>
      <name val="David"/>
      <family val="2"/>
    </font>
    <font>
      <sz val="12"/>
      <color rgb="FF1B1C1D"/>
      <name val="David"/>
      <family val="2"/>
    </font>
    <font>
      <sz val="10"/>
      <color rgb="FFFF0000"/>
      <name val="David"/>
      <family val="2"/>
    </font>
    <font>
      <b/>
      <sz val="12"/>
      <color theme="1"/>
      <name val="David"/>
      <family val="2"/>
    </font>
    <font>
      <sz val="14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sz val="12"/>
      <name val="David"/>
      <family val="2"/>
    </font>
    <font>
      <sz val="11"/>
      <color theme="0"/>
      <name val="Arial"/>
      <family val="2"/>
      <charset val="177"/>
      <scheme val="minor"/>
    </font>
    <font>
      <b/>
      <sz val="11"/>
      <color rgb="FFFF0000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vertical="top"/>
    </xf>
    <xf numFmtId="0" fontId="3" fillId="0" borderId="0" xfId="0" applyFont="1" applyAlignment="1">
      <alignment vertical="center" wrapText="1" readingOrder="2"/>
    </xf>
    <xf numFmtId="0" fontId="2" fillId="0" borderId="0" xfId="0" applyFont="1" applyAlignment="1">
      <alignment horizontal="right" vertical="center" wrapText="1" indent="1" readingOrder="2"/>
    </xf>
    <xf numFmtId="16" fontId="0" fillId="0" borderId="0" xfId="0" applyNumberFormat="1"/>
    <xf numFmtId="0" fontId="7" fillId="2" borderId="0" xfId="0" applyFont="1" applyFill="1" applyAlignment="1">
      <alignment horizontal="right" vertical="center" readingOrder="2"/>
    </xf>
    <xf numFmtId="0" fontId="0" fillId="0" borderId="0" xfId="0" applyAlignment="1">
      <alignment horizontal="right"/>
    </xf>
    <xf numFmtId="0" fontId="1" fillId="0" borderId="0" xfId="0" applyFont="1"/>
    <xf numFmtId="0" fontId="8" fillId="0" borderId="0" xfId="0" applyFont="1" applyAlignment="1">
      <alignment horizontal="right" vertical="center" readingOrder="2"/>
    </xf>
    <xf numFmtId="0" fontId="0" fillId="4" borderId="1" xfId="0" applyFill="1" applyBorder="1" applyAlignment="1">
      <alignment horizontal="right"/>
    </xf>
    <xf numFmtId="0" fontId="4" fillId="0" borderId="0" xfId="0" applyFont="1" applyAlignment="1">
      <alignment horizontal="right" vertical="center" readingOrder="2"/>
    </xf>
    <xf numFmtId="0" fontId="9" fillId="0" borderId="0" xfId="0" applyFont="1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/>
    </xf>
    <xf numFmtId="0" fontId="1" fillId="4" borderId="1" xfId="0" applyFont="1" applyFill="1" applyBorder="1"/>
    <xf numFmtId="0" fontId="10" fillId="0" borderId="0" xfId="0" applyFont="1" applyAlignment="1">
      <alignment horizontal="right" vertical="center" readingOrder="2"/>
    </xf>
    <xf numFmtId="0" fontId="4" fillId="3" borderId="3" xfId="0" applyFont="1" applyFill="1" applyBorder="1" applyAlignment="1">
      <alignment horizontal="right" vertical="top" wrapText="1" readingOrder="2"/>
    </xf>
    <xf numFmtId="0" fontId="4" fillId="3" borderId="4" xfId="0" applyFont="1" applyFill="1" applyBorder="1" applyAlignment="1">
      <alignment vertical="top" wrapText="1" readingOrder="2"/>
    </xf>
    <xf numFmtId="0" fontId="4" fillId="4" borderId="5" xfId="0" applyFont="1" applyFill="1" applyBorder="1" applyAlignment="1">
      <alignment horizontal="right" vertical="center" wrapText="1" readingOrder="2"/>
    </xf>
    <xf numFmtId="0" fontId="4" fillId="4" borderId="6" xfId="0" applyFont="1" applyFill="1" applyBorder="1" applyAlignment="1">
      <alignment vertical="center" wrapText="1" readingOrder="2"/>
    </xf>
    <xf numFmtId="0" fontId="11" fillId="0" borderId="0" xfId="0" applyFont="1" applyAlignment="1">
      <alignment horizontal="right" vertical="center" readingOrder="2"/>
    </xf>
    <xf numFmtId="0" fontId="4" fillId="4" borderId="1" xfId="0" applyFont="1" applyFill="1" applyBorder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12" fillId="0" borderId="0" xfId="0" applyFont="1"/>
    <xf numFmtId="0" fontId="0" fillId="4" borderId="1" xfId="0" applyFill="1" applyBorder="1"/>
    <xf numFmtId="0" fontId="13" fillId="0" borderId="0" xfId="0" applyFont="1"/>
    <xf numFmtId="0" fontId="5" fillId="2" borderId="0" xfId="0" applyFont="1" applyFill="1"/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horizontal="right" vertical="center" readingOrder="2"/>
    </xf>
    <xf numFmtId="0" fontId="6" fillId="4" borderId="7" xfId="0" applyFont="1" applyFill="1" applyBorder="1"/>
    <xf numFmtId="0" fontId="1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right" vertical="center" readingOrder="2"/>
    </xf>
    <xf numFmtId="0" fontId="3" fillId="4" borderId="1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3" fillId="5" borderId="1" xfId="0" applyFont="1" applyFill="1" applyBorder="1" applyAlignment="1">
      <alignment horizontal="right" vertical="top" wrapText="1" readingOrder="2"/>
    </xf>
    <xf numFmtId="0" fontId="4" fillId="3" borderId="8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4" borderId="7" xfId="0" applyFont="1" applyFill="1" applyBorder="1"/>
    <xf numFmtId="0" fontId="3" fillId="4" borderId="1" xfId="0" applyFont="1" applyFill="1" applyBorder="1" applyAlignment="1">
      <alignment horizontal="right" vertical="top" wrapText="1" readingOrder="2"/>
    </xf>
    <xf numFmtId="0" fontId="3" fillId="0" borderId="0" xfId="0" applyFont="1" applyAlignment="1">
      <alignment horizontal="right" vertical="top" wrapText="1" readingOrder="2"/>
    </xf>
    <xf numFmtId="0" fontId="0" fillId="0" borderId="0" xfId="0" applyFill="1" applyAlignment="1">
      <alignment wrapText="1"/>
    </xf>
    <xf numFmtId="0" fontId="1" fillId="4" borderId="9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1" fillId="2" borderId="2" xfId="0" applyFont="1" applyFill="1" applyBorder="1" applyAlignment="1"/>
    <xf numFmtId="0" fontId="0" fillId="0" borderId="0" xfId="0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4" fillId="3" borderId="10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wrapText="1"/>
    </xf>
    <xf numFmtId="0" fontId="3" fillId="6" borderId="1" xfId="0" applyFont="1" applyFill="1" applyBorder="1" applyAlignment="1">
      <alignment horizontal="right" vertical="top" wrapText="1" readingOrder="2"/>
    </xf>
    <xf numFmtId="0" fontId="3" fillId="3" borderId="1" xfId="0" applyFont="1" applyFill="1" applyBorder="1" applyAlignment="1">
      <alignment horizontal="right" vertical="top" wrapText="1" readingOrder="2"/>
    </xf>
    <xf numFmtId="0" fontId="15" fillId="0" borderId="0" xfId="0" applyFont="1"/>
    <xf numFmtId="0" fontId="8" fillId="0" borderId="0" xfId="0" applyFont="1" applyFill="1" applyAlignment="1">
      <alignment horizontal="right" vertical="center" readingOrder="2"/>
    </xf>
    <xf numFmtId="0" fontId="0" fillId="0" borderId="0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vertical="center" readingOrder="2"/>
    </xf>
    <xf numFmtId="0" fontId="1" fillId="0" borderId="0" xfId="0" applyFont="1" applyFill="1"/>
    <xf numFmtId="0" fontId="0" fillId="0" borderId="0" xfId="0" applyFill="1"/>
    <xf numFmtId="0" fontId="4" fillId="3" borderId="9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right" vertical="top" wrapText="1" readingOrder="2"/>
    </xf>
    <xf numFmtId="0" fontId="14" fillId="0" borderId="0" xfId="0" applyFont="1"/>
    <xf numFmtId="0" fontId="3" fillId="5" borderId="11" xfId="0" applyFont="1" applyFill="1" applyBorder="1" applyAlignment="1">
      <alignment horizontal="right" vertical="top" wrapText="1" readingOrder="2"/>
    </xf>
    <xf numFmtId="0" fontId="3" fillId="0" borderId="0" xfId="0" applyFont="1" applyFill="1" applyBorder="1" applyAlignment="1">
      <alignment horizontal="right" vertical="top" wrapText="1" readingOrder="2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right" vertical="center" wrapText="1" readingOrder="2"/>
    </xf>
    <xf numFmtId="0" fontId="1" fillId="0" borderId="0" xfId="0" applyFont="1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0" fillId="7" borderId="0" xfId="0" applyFill="1"/>
    <xf numFmtId="0" fontId="0" fillId="0" borderId="0" xfId="0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96B2-8E57-4738-B779-848F0658DE41}">
  <sheetPr codeName="גיליון1">
    <tabColor theme="4" tint="0.39997558519241921"/>
  </sheetPr>
  <dimension ref="A1:H28"/>
  <sheetViews>
    <sheetView rightToLeft="1" tabSelected="1" zoomScale="90" zoomScaleNormal="90" workbookViewId="0"/>
  </sheetViews>
  <sheetFormatPr defaultRowHeight="14.25" x14ac:dyDescent="0.2"/>
  <cols>
    <col min="1" max="1" width="26.125" customWidth="1"/>
    <col min="2" max="2" width="20.5" customWidth="1"/>
    <col min="3" max="3" width="19.125" customWidth="1"/>
    <col min="4" max="4" width="21.375" customWidth="1"/>
    <col min="5" max="5" width="20.875" customWidth="1"/>
    <col min="6" max="6" width="23.125" customWidth="1"/>
    <col min="8" max="8" width="15.125" customWidth="1"/>
  </cols>
  <sheetData>
    <row r="1" spans="1:8" ht="15" x14ac:dyDescent="0.25">
      <c r="A1" s="61" t="s">
        <v>17</v>
      </c>
    </row>
    <row r="2" spans="1:8" ht="15.75" x14ac:dyDescent="0.25">
      <c r="A2" s="6" t="s">
        <v>18</v>
      </c>
      <c r="B2" s="7"/>
      <c r="C2" s="7"/>
      <c r="D2" s="7"/>
      <c r="E2" s="7"/>
      <c r="F2" s="7"/>
      <c r="G2" s="8"/>
      <c r="H2" s="8"/>
    </row>
    <row r="3" spans="1:8" ht="15.75" x14ac:dyDescent="0.25">
      <c r="A3" s="9" t="s">
        <v>19</v>
      </c>
      <c r="B3" s="10"/>
      <c r="C3" s="7"/>
      <c r="E3" s="7"/>
      <c r="F3" s="7"/>
      <c r="G3" s="7"/>
      <c r="H3" s="8"/>
    </row>
    <row r="4" spans="1:8" ht="15.75" x14ac:dyDescent="0.25">
      <c r="A4" s="9" t="s">
        <v>20</v>
      </c>
      <c r="B4" s="10"/>
      <c r="C4" s="7"/>
      <c r="E4" s="7"/>
      <c r="F4" s="7"/>
      <c r="G4" s="7"/>
      <c r="H4" s="8"/>
    </row>
    <row r="5" spans="1:8" ht="15.75" x14ac:dyDescent="0.25">
      <c r="A5" s="11" t="s">
        <v>21</v>
      </c>
      <c r="B5" s="10"/>
      <c r="C5" s="7"/>
      <c r="D5" s="11"/>
      <c r="E5" s="7"/>
      <c r="F5" s="7"/>
      <c r="G5" s="7"/>
      <c r="H5" s="8"/>
    </row>
    <row r="6" spans="1:8" ht="15.75" x14ac:dyDescent="0.25">
      <c r="A6" s="11" t="s">
        <v>22</v>
      </c>
      <c r="B6" s="10"/>
      <c r="C6" s="7"/>
      <c r="D6" s="11"/>
      <c r="E6" s="7"/>
      <c r="F6" s="7"/>
      <c r="G6" s="7"/>
      <c r="H6" s="8"/>
    </row>
    <row r="7" spans="1:8" ht="15.75" x14ac:dyDescent="0.25">
      <c r="A7" s="9" t="s">
        <v>23</v>
      </c>
      <c r="B7" s="10"/>
      <c r="C7" s="7"/>
      <c r="D7" s="11"/>
      <c r="E7" s="7"/>
      <c r="F7" s="7"/>
      <c r="G7" s="7"/>
      <c r="H7" s="8"/>
    </row>
    <row r="8" spans="1:8" s="67" customFormat="1" ht="15.75" x14ac:dyDescent="0.25">
      <c r="A8" s="62"/>
      <c r="B8" s="63"/>
      <c r="C8" s="64"/>
      <c r="D8" s="65"/>
      <c r="E8" s="64"/>
      <c r="F8" s="64"/>
      <c r="G8" s="64"/>
      <c r="H8" s="66"/>
    </row>
    <row r="9" spans="1:8" ht="15.75" x14ac:dyDescent="0.25">
      <c r="A9" s="12" t="s">
        <v>24</v>
      </c>
      <c r="B9" s="7"/>
      <c r="C9" s="7"/>
      <c r="D9" s="11"/>
      <c r="E9" s="7"/>
      <c r="F9" s="7"/>
      <c r="G9" s="7"/>
      <c r="H9" s="8"/>
    </row>
    <row r="10" spans="1:8" ht="15" x14ac:dyDescent="0.25">
      <c r="A10" s="51" t="s">
        <v>1</v>
      </c>
      <c r="B10" s="48"/>
      <c r="C10" s="48"/>
      <c r="D10" s="48"/>
      <c r="E10" s="79"/>
      <c r="F10" s="79"/>
      <c r="G10" s="7"/>
      <c r="H10" s="8"/>
    </row>
    <row r="11" spans="1:8" s="2" customFormat="1" ht="47.25" x14ac:dyDescent="0.2">
      <c r="A11" s="68" t="s">
        <v>77</v>
      </c>
      <c r="B11" s="52"/>
      <c r="C11" s="49"/>
      <c r="D11" s="49"/>
      <c r="E11" s="46"/>
      <c r="F11" s="46"/>
      <c r="G11" s="14"/>
      <c r="H11" s="15"/>
    </row>
    <row r="12" spans="1:8" ht="15" x14ac:dyDescent="0.25">
      <c r="A12" s="47"/>
      <c r="C12" s="50"/>
      <c r="D12" s="50"/>
      <c r="G12" s="7"/>
      <c r="H12" s="8"/>
    </row>
    <row r="13" spans="1:8" ht="15" x14ac:dyDescent="0.25">
      <c r="A13" s="8"/>
      <c r="B13" s="8"/>
      <c r="C13" s="50"/>
      <c r="D13" s="50"/>
      <c r="E13" s="7"/>
      <c r="F13" s="7"/>
      <c r="G13" s="7"/>
      <c r="H13" s="8"/>
    </row>
    <row r="14" spans="1:8" ht="16.5" thickBot="1" x14ac:dyDescent="0.3">
      <c r="A14" s="17" t="s">
        <v>25</v>
      </c>
      <c r="B14" s="7"/>
      <c r="C14" s="7"/>
      <c r="D14" s="7"/>
      <c r="E14" s="7"/>
      <c r="F14" s="46"/>
      <c r="G14" s="7"/>
      <c r="H14" s="8"/>
    </row>
    <row r="15" spans="1:8" s="2" customFormat="1" ht="47.25" x14ac:dyDescent="0.2">
      <c r="A15" s="18" t="s">
        <v>89</v>
      </c>
      <c r="B15" s="19" t="s">
        <v>90</v>
      </c>
      <c r="C15" s="19" t="s">
        <v>91</v>
      </c>
      <c r="D15" s="19" t="s">
        <v>97</v>
      </c>
      <c r="E15" s="19" t="s">
        <v>92</v>
      </c>
      <c r="F15" s="46"/>
      <c r="G15" s="14"/>
      <c r="H15" s="15"/>
    </row>
    <row r="16" spans="1:8" ht="14.1" customHeight="1" thickBot="1" x14ac:dyDescent="0.25">
      <c r="A16" s="20"/>
      <c r="B16" s="21"/>
      <c r="C16" s="21"/>
      <c r="D16" s="21"/>
      <c r="E16" s="21"/>
      <c r="F16" s="46"/>
    </row>
    <row r="17" spans="1:8" ht="15" x14ac:dyDescent="0.25">
      <c r="A17" s="8"/>
      <c r="B17" s="8"/>
      <c r="C17" s="8"/>
      <c r="D17" s="8"/>
      <c r="E17" s="7"/>
      <c r="F17" s="46"/>
      <c r="G17" s="7"/>
      <c r="H17" s="8"/>
    </row>
    <row r="18" spans="1:8" s="22" customFormat="1" ht="18.75" x14ac:dyDescent="0.2">
      <c r="A18" s="17" t="s">
        <v>93</v>
      </c>
      <c r="F18" s="46"/>
    </row>
    <row r="19" spans="1:8" ht="15.75" x14ac:dyDescent="0.25">
      <c r="A19" s="11" t="s">
        <v>26</v>
      </c>
      <c r="B19" s="7"/>
      <c r="C19" s="7"/>
      <c r="D19" s="7"/>
      <c r="E19" s="7"/>
      <c r="F19" s="7"/>
      <c r="G19" s="8"/>
      <c r="H19" s="8"/>
    </row>
    <row r="20" spans="1:8" ht="15.75" x14ac:dyDescent="0.25">
      <c r="A20" s="11" t="s">
        <v>94</v>
      </c>
      <c r="B20" s="7"/>
      <c r="C20" s="7"/>
      <c r="D20" s="7"/>
      <c r="E20" s="7"/>
      <c r="F20" s="7"/>
      <c r="G20" s="8"/>
      <c r="H20" s="8"/>
    </row>
    <row r="21" spans="1:8" s="2" customFormat="1" ht="47.25" x14ac:dyDescent="0.2">
      <c r="A21" s="69" t="s">
        <v>27</v>
      </c>
      <c r="B21" s="69" t="s">
        <v>28</v>
      </c>
      <c r="C21" s="69" t="s">
        <v>98</v>
      </c>
      <c r="D21" s="69" t="s">
        <v>29</v>
      </c>
      <c r="E21" s="69" t="s">
        <v>30</v>
      </c>
      <c r="F21" s="15"/>
      <c r="G21" s="15"/>
      <c r="H21" s="15"/>
    </row>
    <row r="22" spans="1:8" ht="15.75" x14ac:dyDescent="0.25">
      <c r="A22" s="23"/>
      <c r="B22" s="23"/>
      <c r="C22" s="23"/>
      <c r="D22" s="23"/>
      <c r="E22" s="23"/>
      <c r="F22" s="8"/>
      <c r="G22" s="8"/>
      <c r="H22" s="8"/>
    </row>
    <row r="23" spans="1:8" ht="15.75" x14ac:dyDescent="0.25">
      <c r="A23" s="24"/>
      <c r="B23" s="24"/>
      <c r="C23" s="24"/>
      <c r="D23" s="24"/>
      <c r="E23" s="24"/>
      <c r="F23" s="8"/>
      <c r="G23" s="8"/>
      <c r="H23" s="8"/>
    </row>
    <row r="24" spans="1:8" ht="15.75" x14ac:dyDescent="0.25">
      <c r="A24" s="17" t="s">
        <v>31</v>
      </c>
      <c r="B24" s="24"/>
      <c r="C24" s="24"/>
      <c r="D24" s="24"/>
      <c r="E24" s="24"/>
      <c r="F24" s="8"/>
      <c r="G24" s="8"/>
      <c r="H24" s="8"/>
    </row>
    <row r="25" spans="1:8" ht="15.75" x14ac:dyDescent="0.25">
      <c r="A25" s="11" t="s">
        <v>32</v>
      </c>
      <c r="B25" s="24"/>
      <c r="C25" s="24"/>
      <c r="D25" s="24"/>
      <c r="E25" s="24"/>
      <c r="F25" s="8"/>
      <c r="G25" s="8"/>
      <c r="H25" s="8"/>
    </row>
    <row r="26" spans="1:8" ht="15.75" x14ac:dyDescent="0.25">
      <c r="A26" s="11" t="s">
        <v>33</v>
      </c>
      <c r="B26" s="7"/>
      <c r="C26" s="7"/>
      <c r="D26" s="8"/>
      <c r="E26" s="7"/>
      <c r="F26" s="7"/>
      <c r="G26" s="8"/>
      <c r="H26" s="8"/>
    </row>
    <row r="27" spans="1:8" s="25" customFormat="1" ht="63" x14ac:dyDescent="0.2">
      <c r="A27" s="60" t="s">
        <v>34</v>
      </c>
      <c r="B27" s="60" t="s">
        <v>35</v>
      </c>
      <c r="C27" s="60" t="s">
        <v>36</v>
      </c>
      <c r="D27" s="60" t="s">
        <v>95</v>
      </c>
      <c r="E27" s="60" t="s">
        <v>37</v>
      </c>
      <c r="F27" s="60" t="s">
        <v>38</v>
      </c>
      <c r="G27" s="60" t="s">
        <v>39</v>
      </c>
      <c r="H27" s="60" t="s">
        <v>40</v>
      </c>
    </row>
    <row r="28" spans="1:8" x14ac:dyDescent="0.2">
      <c r="A28" s="26"/>
      <c r="B28" s="26"/>
      <c r="C28" s="26"/>
      <c r="D28" s="26"/>
      <c r="E28" s="26"/>
      <c r="F28" s="26"/>
      <c r="G28" s="26"/>
      <c r="H28" s="26"/>
    </row>
  </sheetData>
  <mergeCells count="1">
    <mergeCell ref="E10:F10"/>
  </mergeCells>
  <dataValidations count="2">
    <dataValidation type="whole" operator="greaterThanOrEqual" allowBlank="1" showInputMessage="1" showErrorMessage="1" sqref="C12:D12" xr:uid="{6FB35647-8886-40DD-B5CB-F2CE47161BA9}">
      <formula1>0</formula1>
    </dataValidation>
    <dataValidation type="whole" operator="lessThanOrEqual" allowBlank="1" showInputMessage="1" showErrorMessage="1" sqref="A12" xr:uid="{F2A4DA0B-2CB9-4180-95B5-589E01F9AB8E}">
      <formula1>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955E-952C-4EC8-8AC3-6077E4D402CF}">
  <sheetPr codeName="גיליון2">
    <tabColor theme="4" tint="0.39997558519241921"/>
  </sheetPr>
  <dimension ref="A1:P36"/>
  <sheetViews>
    <sheetView rightToLeft="1" zoomScale="90" zoomScaleNormal="90" workbookViewId="0"/>
  </sheetViews>
  <sheetFormatPr defaultRowHeight="14.25" x14ac:dyDescent="0.2"/>
  <cols>
    <col min="1" max="1" width="15.375" customWidth="1"/>
    <col min="2" max="2" width="15.125" customWidth="1"/>
    <col min="3" max="3" width="13" customWidth="1"/>
    <col min="4" max="4" width="18.125" customWidth="1"/>
    <col min="5" max="5" width="13.875" customWidth="1"/>
    <col min="6" max="6" width="21.625" customWidth="1"/>
    <col min="7" max="7" width="24.875" customWidth="1"/>
    <col min="8" max="8" width="26.125" customWidth="1"/>
    <col min="9" max="9" width="18.75" customWidth="1"/>
    <col min="11" max="11" width="23.375" customWidth="1"/>
  </cols>
  <sheetData>
    <row r="1" spans="1:16" ht="15" x14ac:dyDescent="0.25">
      <c r="A1" s="61" t="s">
        <v>17</v>
      </c>
      <c r="B1" s="7"/>
      <c r="C1" s="7"/>
      <c r="D1" s="7"/>
      <c r="E1" s="7"/>
      <c r="F1" s="7"/>
      <c r="G1" s="8"/>
      <c r="H1" s="8"/>
      <c r="I1" s="8"/>
      <c r="J1" s="8"/>
      <c r="K1" s="8"/>
      <c r="O1" s="70" t="s">
        <v>73</v>
      </c>
      <c r="P1" s="70" t="s">
        <v>0</v>
      </c>
    </row>
    <row r="2" spans="1:16" ht="15.75" x14ac:dyDescent="0.25">
      <c r="A2" s="27" t="s">
        <v>41</v>
      </c>
      <c r="B2" s="7"/>
      <c r="C2" s="7"/>
      <c r="D2" s="7"/>
      <c r="E2" s="7"/>
      <c r="F2" s="7"/>
      <c r="G2" s="8"/>
      <c r="H2" s="8"/>
      <c r="I2" s="8"/>
      <c r="J2" s="8"/>
      <c r="K2" s="8"/>
      <c r="O2" s="70" t="s">
        <v>74</v>
      </c>
      <c r="P2" s="70" t="s">
        <v>2</v>
      </c>
    </row>
    <row r="3" spans="1:16" ht="15.75" x14ac:dyDescent="0.25">
      <c r="A3" s="6" t="s">
        <v>75</v>
      </c>
      <c r="B3" s="7"/>
      <c r="C3" s="7"/>
      <c r="D3" s="7"/>
      <c r="E3" s="7"/>
      <c r="F3" s="7"/>
      <c r="G3" s="8"/>
      <c r="H3" s="8"/>
      <c r="I3" s="8"/>
      <c r="J3" s="8"/>
      <c r="K3" s="8"/>
    </row>
    <row r="4" spans="1:16" ht="15.75" x14ac:dyDescent="0.25">
      <c r="A4" s="9" t="s">
        <v>43</v>
      </c>
      <c r="B4" s="10"/>
      <c r="C4" s="7"/>
      <c r="D4" s="7"/>
      <c r="E4" s="7"/>
      <c r="F4" s="7"/>
      <c r="G4" s="8"/>
      <c r="H4" s="8"/>
      <c r="I4" s="8"/>
      <c r="J4" s="8"/>
      <c r="K4" s="8"/>
    </row>
    <row r="5" spans="1:16" ht="15.75" x14ac:dyDescent="0.25">
      <c r="A5" s="9" t="s">
        <v>44</v>
      </c>
      <c r="B5" s="10"/>
      <c r="C5" s="7"/>
      <c r="D5" s="7"/>
      <c r="E5" s="7"/>
      <c r="F5" s="7"/>
      <c r="G5" s="8"/>
      <c r="H5" s="8"/>
      <c r="I5" s="8"/>
      <c r="J5" s="8"/>
      <c r="K5" s="8"/>
    </row>
    <row r="6" spans="1:16" ht="15.75" x14ac:dyDescent="0.25">
      <c r="A6" s="9" t="s">
        <v>45</v>
      </c>
      <c r="B6" s="10"/>
      <c r="C6" s="7"/>
      <c r="D6" s="7"/>
      <c r="E6" s="7"/>
      <c r="F6" s="7"/>
      <c r="G6" s="8"/>
      <c r="H6" s="8"/>
      <c r="I6" s="8"/>
      <c r="J6" s="8"/>
      <c r="K6" s="8"/>
    </row>
    <row r="7" spans="1:16" ht="15.75" x14ac:dyDescent="0.25">
      <c r="A7" s="9" t="s">
        <v>22</v>
      </c>
      <c r="B7" s="10"/>
      <c r="C7" s="7"/>
      <c r="D7" s="7"/>
      <c r="E7" s="7"/>
      <c r="F7" s="7"/>
      <c r="G7" s="8"/>
      <c r="H7" s="8"/>
      <c r="I7" s="8"/>
      <c r="J7" s="8"/>
      <c r="K7" s="8"/>
    </row>
    <row r="8" spans="1:16" ht="15" x14ac:dyDescent="0.25">
      <c r="A8" s="8" t="s">
        <v>23</v>
      </c>
      <c r="B8" s="16"/>
      <c r="C8" s="8"/>
      <c r="D8" s="8"/>
      <c r="E8" s="8"/>
      <c r="F8" s="8"/>
      <c r="G8" s="8"/>
      <c r="H8" s="8"/>
      <c r="I8" s="8"/>
      <c r="J8" s="8"/>
      <c r="K8" s="8"/>
    </row>
    <row r="9" spans="1:16" s="67" customFormat="1" ht="15" x14ac:dyDescent="0.25">
      <c r="A9" s="66"/>
      <c r="B9" s="50"/>
      <c r="C9" s="66"/>
      <c r="D9" s="66"/>
      <c r="E9" s="66"/>
      <c r="F9" s="66"/>
      <c r="G9" s="66"/>
      <c r="H9" s="66"/>
      <c r="I9" s="66"/>
      <c r="J9" s="66"/>
      <c r="K9" s="66"/>
    </row>
    <row r="10" spans="1:16" ht="15" x14ac:dyDescent="0.25">
      <c r="A10" s="12" t="s">
        <v>24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6" ht="15" x14ac:dyDescent="0.25">
      <c r="A11" s="80" t="s">
        <v>3</v>
      </c>
      <c r="B11" s="80"/>
      <c r="C11" s="80"/>
      <c r="D11" s="80"/>
      <c r="E11" s="80"/>
      <c r="F11" s="80"/>
      <c r="G11" s="80"/>
      <c r="H11" s="80"/>
      <c r="I11" s="80"/>
      <c r="J11" s="48"/>
      <c r="K11" s="48"/>
    </row>
    <row r="12" spans="1:16" s="42" customFormat="1" ht="78.75" x14ac:dyDescent="0.2">
      <c r="A12" s="41" t="s">
        <v>4</v>
      </c>
      <c r="B12" s="41" t="s">
        <v>5</v>
      </c>
      <c r="C12" s="41" t="s">
        <v>11</v>
      </c>
      <c r="D12" s="41" t="s">
        <v>8</v>
      </c>
      <c r="E12" s="13" t="s">
        <v>12</v>
      </c>
      <c r="F12" s="41" t="s">
        <v>6</v>
      </c>
      <c r="G12" s="57" t="s">
        <v>7</v>
      </c>
      <c r="H12" s="57" t="s">
        <v>81</v>
      </c>
      <c r="I12" s="57" t="s">
        <v>82</v>
      </c>
      <c r="J12" s="53"/>
      <c r="K12" s="53"/>
      <c r="L12" s="54"/>
    </row>
    <row r="13" spans="1:16" ht="15" x14ac:dyDescent="0.25">
      <c r="A13" s="16"/>
      <c r="B13" s="31"/>
      <c r="C13" s="31"/>
      <c r="D13" s="31"/>
      <c r="E13" s="31"/>
      <c r="F13" s="16"/>
      <c r="G13" s="31"/>
      <c r="H13" s="31"/>
      <c r="I13" s="31"/>
      <c r="J13" s="55"/>
      <c r="K13" s="56"/>
      <c r="L13" s="55"/>
    </row>
    <row r="14" spans="1:16" ht="15" x14ac:dyDescent="0.25">
      <c r="A14" s="8"/>
      <c r="B14" s="29"/>
      <c r="C14" s="29"/>
      <c r="D14" s="29"/>
      <c r="E14" s="29"/>
      <c r="F14" s="8"/>
      <c r="G14" s="29"/>
      <c r="H14" s="8"/>
      <c r="I14" s="8"/>
      <c r="J14" s="50"/>
      <c r="K14" s="50"/>
      <c r="L14" s="55"/>
    </row>
    <row r="15" spans="1:16" ht="15.75" x14ac:dyDescent="0.25">
      <c r="A15" s="17" t="s">
        <v>99</v>
      </c>
      <c r="B15" s="29"/>
      <c r="C15" s="29"/>
      <c r="D15" s="29"/>
      <c r="E15" s="29"/>
      <c r="F15" s="8"/>
      <c r="G15" s="29"/>
      <c r="H15" s="8"/>
      <c r="I15" s="8"/>
      <c r="J15" s="8"/>
      <c r="K15" s="8"/>
    </row>
    <row r="16" spans="1:16" ht="15" x14ac:dyDescent="0.25">
      <c r="A16" s="32" t="s">
        <v>100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5" x14ac:dyDescent="0.25">
      <c r="A17" s="32" t="s">
        <v>48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" x14ac:dyDescent="0.25">
      <c r="A18" s="32" t="s">
        <v>101</v>
      </c>
      <c r="G18" s="8"/>
      <c r="H18" s="8"/>
      <c r="I18" s="8"/>
      <c r="J18" s="8"/>
      <c r="K18" s="8"/>
    </row>
    <row r="19" spans="1:11" ht="16.5" thickBot="1" x14ac:dyDescent="0.3">
      <c r="A19" s="17" t="s">
        <v>49</v>
      </c>
      <c r="B19" s="8"/>
      <c r="C19" s="8"/>
      <c r="D19" s="43"/>
      <c r="E19" s="8"/>
      <c r="F19" s="8"/>
      <c r="G19" s="8"/>
      <c r="H19" s="8"/>
      <c r="I19" s="8"/>
      <c r="J19" s="29"/>
      <c r="K19" s="8"/>
    </row>
    <row r="20" spans="1:11" ht="47.25" x14ac:dyDescent="0.2">
      <c r="A20" s="40" t="s">
        <v>50</v>
      </c>
      <c r="B20" s="40" t="s">
        <v>51</v>
      </c>
      <c r="C20" s="40" t="s">
        <v>52</v>
      </c>
      <c r="D20" s="71" t="s">
        <v>53</v>
      </c>
      <c r="E20" s="40" t="s">
        <v>54</v>
      </c>
      <c r="F20" s="40" t="s">
        <v>55</v>
      </c>
      <c r="G20" s="40" t="s">
        <v>56</v>
      </c>
      <c r="H20" s="40" t="s">
        <v>57</v>
      </c>
      <c r="I20" s="40" t="s">
        <v>58</v>
      </c>
      <c r="J20" s="34"/>
      <c r="K20" s="15"/>
    </row>
    <row r="21" spans="1:11" ht="15.75" x14ac:dyDescent="0.2">
      <c r="A21" s="44"/>
      <c r="B21" s="44"/>
      <c r="C21" s="44"/>
      <c r="D21" s="44"/>
      <c r="E21" s="44"/>
      <c r="F21" s="44"/>
      <c r="G21" s="44"/>
      <c r="H21" s="44"/>
      <c r="I21" s="44"/>
      <c r="J21" s="34"/>
      <c r="K21" s="15"/>
    </row>
    <row r="22" spans="1:11" s="67" customFormat="1" ht="15.75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3"/>
      <c r="K22" s="74"/>
    </row>
    <row r="23" spans="1:11" ht="15.75" x14ac:dyDescent="0.2">
      <c r="A23" s="17" t="s">
        <v>59</v>
      </c>
      <c r="B23" s="45"/>
      <c r="C23" s="45"/>
      <c r="D23" s="45"/>
      <c r="E23" s="45"/>
      <c r="F23" s="45"/>
      <c r="G23" s="45"/>
      <c r="H23" s="45"/>
      <c r="I23" s="45"/>
      <c r="J23" s="34"/>
      <c r="K23" s="15"/>
    </row>
    <row r="24" spans="1:11" ht="15.75" x14ac:dyDescent="0.2">
      <c r="A24" s="39" t="s">
        <v>60</v>
      </c>
      <c r="B24" s="45"/>
      <c r="C24" s="45"/>
      <c r="D24" s="45"/>
      <c r="E24" s="45"/>
      <c r="F24" s="45"/>
      <c r="G24" s="45"/>
      <c r="H24" s="45"/>
      <c r="I24" s="45"/>
      <c r="J24" s="34"/>
      <c r="K24" s="15"/>
    </row>
    <row r="25" spans="1:11" ht="15.75" x14ac:dyDescent="0.2">
      <c r="A25" s="11" t="s">
        <v>61</v>
      </c>
      <c r="B25" s="45"/>
      <c r="C25" s="45"/>
      <c r="D25" s="45"/>
      <c r="E25" s="45"/>
      <c r="F25" s="45"/>
      <c r="G25" s="45"/>
      <c r="H25" s="45"/>
      <c r="I25" s="45"/>
      <c r="J25" s="34"/>
      <c r="K25" s="15"/>
    </row>
    <row r="26" spans="1:11" ht="15.75" x14ac:dyDescent="0.2">
      <c r="A26" s="11" t="s">
        <v>62</v>
      </c>
      <c r="B26" s="45"/>
      <c r="C26" s="45"/>
      <c r="D26" s="45"/>
      <c r="E26" s="45"/>
      <c r="F26" s="45"/>
      <c r="G26" s="45"/>
      <c r="H26" s="45"/>
      <c r="I26" s="45"/>
      <c r="J26" s="34"/>
      <c r="K26" s="15"/>
    </row>
    <row r="27" spans="1:11" s="2" customFormat="1" ht="47.25" x14ac:dyDescent="0.2">
      <c r="A27" s="40" t="s">
        <v>63</v>
      </c>
      <c r="B27" s="40" t="s">
        <v>64</v>
      </c>
      <c r="C27" s="40" t="s">
        <v>65</v>
      </c>
      <c r="D27" s="40" t="s">
        <v>66</v>
      </c>
      <c r="E27" s="40" t="s">
        <v>67</v>
      </c>
      <c r="F27" s="40" t="s">
        <v>96</v>
      </c>
      <c r="G27" s="40" t="s">
        <v>68</v>
      </c>
      <c r="H27" s="40" t="s">
        <v>69</v>
      </c>
      <c r="I27" s="40" t="s">
        <v>76</v>
      </c>
      <c r="J27" s="40" t="s">
        <v>70</v>
      </c>
      <c r="K27" s="40" t="s">
        <v>71</v>
      </c>
    </row>
    <row r="28" spans="1:11" ht="15.75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11" s="67" customFormat="1" ht="15.75" x14ac:dyDescent="0.2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11" ht="15.75" x14ac:dyDescent="0.25">
      <c r="A30" s="17" t="s">
        <v>72</v>
      </c>
      <c r="B30" s="24"/>
      <c r="C30" s="24"/>
      <c r="D30" s="24"/>
      <c r="E30" s="24"/>
      <c r="F30" s="8"/>
      <c r="G30" s="8"/>
      <c r="H30" s="8"/>
      <c r="I30" s="38"/>
      <c r="J30" s="38"/>
      <c r="K30" s="38"/>
    </row>
    <row r="31" spans="1:11" ht="15.75" x14ac:dyDescent="0.25">
      <c r="A31" s="11" t="s">
        <v>32</v>
      </c>
      <c r="B31" s="24"/>
      <c r="C31" s="24"/>
      <c r="D31" s="24"/>
      <c r="E31" s="24"/>
      <c r="F31" s="8"/>
      <c r="G31" s="8"/>
      <c r="H31" s="8"/>
      <c r="I31" s="38"/>
      <c r="J31" s="38"/>
      <c r="K31" s="38"/>
    </row>
    <row r="32" spans="1:11" ht="15.75" x14ac:dyDescent="0.25">
      <c r="A32" s="11" t="s">
        <v>33</v>
      </c>
      <c r="B32" s="7"/>
      <c r="C32" s="7"/>
      <c r="D32" s="8"/>
      <c r="E32" s="7"/>
      <c r="F32" s="7"/>
      <c r="G32" s="8"/>
      <c r="H32" s="8"/>
      <c r="I32" s="38"/>
      <c r="J32" s="38"/>
      <c r="K32" s="38"/>
    </row>
    <row r="33" spans="1:11" ht="47.25" x14ac:dyDescent="0.2">
      <c r="A33" s="59" t="s">
        <v>34</v>
      </c>
      <c r="B33" s="59" t="s">
        <v>35</v>
      </c>
      <c r="C33" s="59" t="s">
        <v>36</v>
      </c>
      <c r="D33" s="59" t="s">
        <v>95</v>
      </c>
      <c r="E33" s="59" t="s">
        <v>37</v>
      </c>
      <c r="F33" s="59" t="s">
        <v>38</v>
      </c>
      <c r="G33" s="59" t="s">
        <v>39</v>
      </c>
      <c r="H33" s="59" t="s">
        <v>40</v>
      </c>
      <c r="I33" s="38"/>
      <c r="J33" s="38"/>
      <c r="K33" s="38"/>
    </row>
    <row r="34" spans="1:11" ht="15" x14ac:dyDescent="0.25">
      <c r="A34" s="16"/>
      <c r="B34" s="31"/>
      <c r="C34" s="31"/>
      <c r="D34" s="31"/>
      <c r="E34" s="31"/>
      <c r="F34" s="16"/>
      <c r="G34" s="31"/>
      <c r="H34" s="16"/>
      <c r="I34" s="8"/>
      <c r="J34" s="8"/>
      <c r="K34" s="8"/>
    </row>
    <row r="35" spans="1:11" ht="15" x14ac:dyDescent="0.25">
      <c r="A35" s="8"/>
      <c r="B35" s="29"/>
      <c r="C35" s="29"/>
      <c r="D35" s="29"/>
      <c r="E35" s="29"/>
      <c r="F35" s="8"/>
      <c r="G35" s="29"/>
      <c r="H35" s="8"/>
      <c r="I35" s="8"/>
      <c r="J35" s="8"/>
      <c r="K35" s="8"/>
    </row>
    <row r="36" spans="1:11" ht="15" x14ac:dyDescent="0.25">
      <c r="A36" s="8"/>
      <c r="B36" s="29"/>
      <c r="C36" s="29"/>
      <c r="D36" s="29"/>
      <c r="E36" s="30"/>
      <c r="F36" s="29"/>
      <c r="G36" s="29"/>
      <c r="H36" s="29"/>
      <c r="I36" s="29"/>
      <c r="J36" s="8"/>
      <c r="K36" s="8"/>
    </row>
  </sheetData>
  <mergeCells count="1">
    <mergeCell ref="A11:I11"/>
  </mergeCells>
  <dataValidations count="4">
    <dataValidation type="list" allowBlank="1" showInputMessage="1" showErrorMessage="1" sqref="K13 B13 E13" xr:uid="{02982D65-2344-461C-8895-DAC890D38D84}">
      <formula1>$P$1:$P$2</formula1>
    </dataValidation>
    <dataValidation type="whole" operator="lessThanOrEqual" allowBlank="1" showInputMessage="1" showErrorMessage="1" sqref="G13:I13" xr:uid="{0A9D8C02-B282-4897-9461-AC100D8999B7}">
      <formula1>10</formula1>
    </dataValidation>
    <dataValidation type="whole" operator="greaterThanOrEqual" allowBlank="1" showInputMessage="1" showErrorMessage="1" sqref="C13:D13 F13 J13" xr:uid="{28D535F5-8EC3-4E6B-B2FB-A5733F7EE911}">
      <formula1>0</formula1>
    </dataValidation>
    <dataValidation type="list" allowBlank="1" showInputMessage="1" showErrorMessage="1" sqref="A13" xr:uid="{C5EBF35F-6E2A-4FE5-BC5D-56FBBD70E37F}">
      <formula1>$O$1:$O$2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E69E-2C3F-467A-B46F-FB7607595F01}">
  <sheetPr codeName="גיליון3">
    <tabColor theme="4" tint="0.39997558519241921"/>
  </sheetPr>
  <dimension ref="A1:O35"/>
  <sheetViews>
    <sheetView rightToLeft="1" zoomScale="90" zoomScaleNormal="90" workbookViewId="0"/>
  </sheetViews>
  <sheetFormatPr defaultRowHeight="14.25" x14ac:dyDescent="0.2"/>
  <cols>
    <col min="1" max="1" width="15" customWidth="1"/>
    <col min="2" max="2" width="15.625" customWidth="1"/>
    <col min="3" max="3" width="14.875" customWidth="1"/>
    <col min="4" max="4" width="19.625" customWidth="1"/>
    <col min="5" max="5" width="23.75" customWidth="1"/>
    <col min="6" max="6" width="21.375" customWidth="1"/>
    <col min="7" max="7" width="28.625" customWidth="1"/>
    <col min="8" max="8" width="35.125" customWidth="1"/>
    <col min="9" max="9" width="17.75" customWidth="1"/>
    <col min="10" max="10" width="10.375" customWidth="1"/>
    <col min="11" max="11" width="11.875" customWidth="1"/>
  </cols>
  <sheetData>
    <row r="1" spans="1:15" ht="15" x14ac:dyDescent="0.25">
      <c r="A1" s="61" t="s">
        <v>17</v>
      </c>
      <c r="O1" s="70" t="s">
        <v>0</v>
      </c>
    </row>
    <row r="2" spans="1:15" ht="15.75" x14ac:dyDescent="0.25">
      <c r="A2" s="27" t="s">
        <v>41</v>
      </c>
      <c r="O2" s="70" t="s">
        <v>2</v>
      </c>
    </row>
    <row r="3" spans="1:15" ht="15" x14ac:dyDescent="0.25">
      <c r="A3" s="28" t="s">
        <v>42</v>
      </c>
      <c r="B3" s="29"/>
      <c r="C3" s="29"/>
      <c r="E3" s="30"/>
      <c r="F3" s="29"/>
      <c r="G3" s="29"/>
      <c r="H3" s="29"/>
      <c r="I3" s="29"/>
      <c r="J3" s="8"/>
      <c r="K3" s="8"/>
    </row>
    <row r="4" spans="1:15" ht="15.75" x14ac:dyDescent="0.25">
      <c r="A4" s="9" t="s">
        <v>43</v>
      </c>
      <c r="B4" s="31"/>
      <c r="C4" s="29"/>
      <c r="D4" s="29"/>
      <c r="E4" s="30"/>
      <c r="F4" s="29"/>
      <c r="G4" s="29"/>
      <c r="H4" s="29"/>
      <c r="I4" s="29"/>
      <c r="J4" s="8"/>
      <c r="K4" s="8"/>
    </row>
    <row r="5" spans="1:15" ht="15.75" x14ac:dyDescent="0.25">
      <c r="A5" s="9" t="s">
        <v>44</v>
      </c>
      <c r="B5" s="31"/>
      <c r="C5" s="29"/>
      <c r="D5" s="29"/>
      <c r="E5" s="30"/>
      <c r="F5" s="29"/>
      <c r="G5" s="29"/>
      <c r="H5" s="29"/>
      <c r="I5" s="29"/>
      <c r="J5" s="8"/>
      <c r="K5" s="8"/>
    </row>
    <row r="6" spans="1:15" ht="15.75" x14ac:dyDescent="0.25">
      <c r="A6" s="9" t="s">
        <v>45</v>
      </c>
      <c r="B6" s="31"/>
      <c r="C6" s="29"/>
      <c r="D6" s="29"/>
      <c r="E6" s="30"/>
      <c r="F6" s="29"/>
      <c r="G6" s="29"/>
      <c r="H6" s="29"/>
      <c r="I6" s="29"/>
      <c r="J6" s="8"/>
      <c r="K6" s="8"/>
    </row>
    <row r="7" spans="1:15" ht="15.75" x14ac:dyDescent="0.25">
      <c r="A7" s="9" t="s">
        <v>22</v>
      </c>
      <c r="B7" s="31"/>
      <c r="C7" s="29"/>
      <c r="D7" s="29"/>
      <c r="E7" s="30"/>
      <c r="F7" s="29"/>
      <c r="G7" s="29"/>
      <c r="H7" s="29"/>
      <c r="I7" s="29"/>
      <c r="J7" s="8"/>
      <c r="K7" s="8"/>
    </row>
    <row r="8" spans="1:15" ht="15" x14ac:dyDescent="0.25">
      <c r="A8" s="8" t="s">
        <v>23</v>
      </c>
      <c r="B8" s="31"/>
      <c r="C8" s="29"/>
      <c r="D8" s="29"/>
      <c r="E8" s="58"/>
      <c r="F8" s="56"/>
      <c r="G8" s="56"/>
      <c r="H8" s="56"/>
      <c r="I8" s="56"/>
      <c r="J8" s="50"/>
      <c r="K8" s="8"/>
    </row>
    <row r="9" spans="1:15" s="67" customFormat="1" ht="15" x14ac:dyDescent="0.25">
      <c r="A9" s="66"/>
      <c r="B9" s="56"/>
      <c r="C9" s="76"/>
      <c r="D9" s="76"/>
      <c r="E9" s="58"/>
      <c r="F9" s="56"/>
      <c r="G9" s="56"/>
      <c r="H9" s="56"/>
      <c r="I9" s="56"/>
      <c r="J9" s="50"/>
      <c r="K9" s="66"/>
    </row>
    <row r="10" spans="1:15" ht="15" x14ac:dyDescent="0.25">
      <c r="A10" s="12" t="s">
        <v>24</v>
      </c>
      <c r="B10" s="29"/>
      <c r="C10" s="29"/>
      <c r="D10" s="29"/>
      <c r="E10" s="58"/>
      <c r="F10" s="56"/>
      <c r="G10" s="56"/>
      <c r="H10" s="56"/>
      <c r="I10" s="56"/>
      <c r="J10" s="50"/>
      <c r="K10" s="8"/>
    </row>
    <row r="11" spans="1:15" ht="15" x14ac:dyDescent="0.25">
      <c r="A11" s="80" t="s">
        <v>9</v>
      </c>
      <c r="B11" s="80"/>
      <c r="C11" s="80"/>
      <c r="D11" s="80"/>
      <c r="E11" s="80"/>
      <c r="F11" s="80"/>
      <c r="G11" s="80"/>
      <c r="H11" s="80"/>
      <c r="I11" s="50"/>
      <c r="J11" s="56"/>
      <c r="K11" s="8"/>
    </row>
    <row r="12" spans="1:15" ht="78.75" x14ac:dyDescent="0.2">
      <c r="A12" s="77" t="s">
        <v>10</v>
      </c>
      <c r="B12" s="68" t="s">
        <v>12</v>
      </c>
      <c r="C12" s="77" t="s">
        <v>46</v>
      </c>
      <c r="D12" s="57" t="s">
        <v>47</v>
      </c>
      <c r="E12" s="77" t="s">
        <v>13</v>
      </c>
      <c r="F12" s="57" t="s">
        <v>86</v>
      </c>
      <c r="G12" s="57" t="s">
        <v>87</v>
      </c>
      <c r="H12" s="57" t="s">
        <v>88</v>
      </c>
      <c r="K12" s="15"/>
    </row>
    <row r="13" spans="1:15" ht="15" x14ac:dyDescent="0.25">
      <c r="A13" s="31"/>
      <c r="B13" s="31"/>
      <c r="C13" s="31"/>
      <c r="D13" s="31"/>
      <c r="E13" s="31"/>
      <c r="F13" s="31"/>
      <c r="G13" s="31"/>
      <c r="H13" s="31"/>
      <c r="K13" s="8"/>
    </row>
    <row r="14" spans="1:15" ht="15" x14ac:dyDescent="0.25">
      <c r="A14" s="29"/>
      <c r="B14" s="29"/>
      <c r="C14" s="29"/>
      <c r="D14" s="29"/>
      <c r="E14" s="56"/>
      <c r="F14" s="56"/>
      <c r="G14" s="56"/>
      <c r="H14" s="50"/>
      <c r="I14" s="50"/>
      <c r="J14" s="56"/>
      <c r="K14" s="8"/>
    </row>
    <row r="15" spans="1:15" ht="15.75" x14ac:dyDescent="0.25">
      <c r="A15" s="17" t="s">
        <v>99</v>
      </c>
      <c r="B15" s="29"/>
      <c r="C15" s="8"/>
      <c r="D15" s="8"/>
      <c r="E15" s="50"/>
      <c r="F15" s="56"/>
      <c r="G15" s="50"/>
      <c r="H15" s="50"/>
      <c r="I15" s="50"/>
      <c r="J15" s="56"/>
      <c r="K15" s="8"/>
    </row>
    <row r="16" spans="1:15" ht="15" x14ac:dyDescent="0.25">
      <c r="A16" s="32" t="s">
        <v>100</v>
      </c>
      <c r="B16" s="8"/>
      <c r="C16" s="8"/>
      <c r="D16" s="8"/>
      <c r="E16" s="50"/>
      <c r="F16" s="50"/>
      <c r="G16" s="50"/>
      <c r="H16" s="50"/>
      <c r="I16" s="50"/>
      <c r="J16" s="50"/>
      <c r="K16" s="8"/>
    </row>
    <row r="17" spans="1:11" ht="15" x14ac:dyDescent="0.25">
      <c r="A17" s="32" t="s">
        <v>48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6.5" thickBot="1" x14ac:dyDescent="0.3">
      <c r="A18" s="17" t="s">
        <v>49</v>
      </c>
      <c r="B18" s="8"/>
      <c r="C18" s="8"/>
      <c r="D18" s="33"/>
      <c r="E18" s="8"/>
      <c r="F18" s="8"/>
      <c r="G18" s="8"/>
      <c r="H18" s="8"/>
      <c r="I18" s="8"/>
      <c r="J18" s="8"/>
      <c r="K18" s="8"/>
    </row>
    <row r="19" spans="1:11" ht="15" x14ac:dyDescent="0.25">
      <c r="A19" s="8"/>
      <c r="B19" s="8"/>
      <c r="C19" s="8"/>
      <c r="D19" s="8"/>
      <c r="E19" s="8"/>
      <c r="F19" s="8"/>
      <c r="G19" s="8"/>
      <c r="H19" s="8"/>
      <c r="I19" s="8"/>
      <c r="J19" s="29"/>
      <c r="K19" s="8"/>
    </row>
    <row r="20" spans="1:11" ht="47.25" x14ac:dyDescent="0.2">
      <c r="A20" s="40" t="s">
        <v>50</v>
      </c>
      <c r="B20" s="40" t="s">
        <v>51</v>
      </c>
      <c r="C20" s="40" t="s">
        <v>52</v>
      </c>
      <c r="D20" s="40" t="s">
        <v>53</v>
      </c>
      <c r="E20" s="40" t="s">
        <v>54</v>
      </c>
      <c r="F20" s="40" t="s">
        <v>55</v>
      </c>
      <c r="G20" s="40" t="s">
        <v>56</v>
      </c>
      <c r="H20" s="40" t="s">
        <v>57</v>
      </c>
      <c r="I20" s="40" t="s">
        <v>58</v>
      </c>
      <c r="J20" s="34"/>
      <c r="K20" s="15"/>
    </row>
    <row r="21" spans="1:11" ht="15.75" x14ac:dyDescent="0.25">
      <c r="A21" s="35"/>
      <c r="B21" s="35"/>
      <c r="C21" s="35"/>
      <c r="D21" s="35"/>
      <c r="E21" s="35"/>
      <c r="F21" s="36"/>
      <c r="G21" s="36"/>
      <c r="H21" s="36"/>
      <c r="I21" s="16"/>
      <c r="J21" s="29"/>
      <c r="K21" s="8"/>
    </row>
    <row r="22" spans="1:11" ht="15.75" x14ac:dyDescent="0.25">
      <c r="A22" s="37"/>
      <c r="B22" s="37"/>
      <c r="C22" s="37"/>
      <c r="D22" s="37"/>
      <c r="E22" s="37"/>
      <c r="F22" s="38"/>
      <c r="G22" s="38"/>
      <c r="H22" s="38"/>
      <c r="I22" s="8"/>
      <c r="J22" s="29"/>
      <c r="K22" s="8"/>
    </row>
    <row r="23" spans="1:11" ht="15.75" x14ac:dyDescent="0.25">
      <c r="A23" s="17" t="s">
        <v>59</v>
      </c>
      <c r="B23" s="37"/>
      <c r="C23" s="37"/>
      <c r="D23" s="37"/>
      <c r="E23" s="37"/>
      <c r="F23" s="38"/>
      <c r="G23" s="38"/>
      <c r="H23" s="38"/>
      <c r="I23" s="8"/>
      <c r="J23" s="29"/>
      <c r="K23" s="8"/>
    </row>
    <row r="24" spans="1:11" ht="15.75" x14ac:dyDescent="0.25">
      <c r="A24" s="39" t="s">
        <v>60</v>
      </c>
      <c r="B24" s="37"/>
      <c r="C24" s="37"/>
      <c r="D24" s="37"/>
      <c r="E24" s="37"/>
      <c r="F24" s="38"/>
      <c r="G24" s="38"/>
      <c r="H24" s="38"/>
      <c r="I24" s="8"/>
      <c r="J24" s="29"/>
      <c r="K24" s="8"/>
    </row>
    <row r="25" spans="1:11" ht="15.75" x14ac:dyDescent="0.25">
      <c r="A25" s="11" t="s">
        <v>61</v>
      </c>
      <c r="B25" s="37"/>
      <c r="C25" s="37"/>
      <c r="D25" s="37"/>
      <c r="E25" s="37"/>
      <c r="F25" s="38"/>
      <c r="G25" s="38"/>
      <c r="H25" s="38"/>
      <c r="I25" s="8"/>
      <c r="J25" s="29"/>
      <c r="K25" s="8"/>
    </row>
    <row r="26" spans="1:11" ht="15.75" x14ac:dyDescent="0.25">
      <c r="A26" s="11" t="s">
        <v>62</v>
      </c>
      <c r="B26" s="29"/>
      <c r="C26" s="8"/>
      <c r="D26" s="8"/>
      <c r="E26" s="8"/>
      <c r="F26" s="29"/>
      <c r="G26" s="8"/>
      <c r="H26" s="8"/>
      <c r="I26" s="8"/>
      <c r="J26" s="29"/>
      <c r="K26" s="8"/>
    </row>
    <row r="27" spans="1:11" s="2" customFormat="1" ht="61.5" customHeight="1" x14ac:dyDescent="0.2">
      <c r="A27" s="40" t="s">
        <v>63</v>
      </c>
      <c r="B27" s="40" t="s">
        <v>64</v>
      </c>
      <c r="C27" s="40" t="s">
        <v>65</v>
      </c>
      <c r="D27" s="40" t="s">
        <v>66</v>
      </c>
      <c r="E27" s="40" t="s">
        <v>67</v>
      </c>
      <c r="F27" s="40" t="s">
        <v>96</v>
      </c>
      <c r="G27" s="40" t="s">
        <v>68</v>
      </c>
      <c r="H27" s="40" t="s">
        <v>69</v>
      </c>
      <c r="I27" s="40" t="s">
        <v>76</v>
      </c>
      <c r="J27" s="40" t="s">
        <v>70</v>
      </c>
      <c r="K27" s="40" t="s">
        <v>71</v>
      </c>
    </row>
    <row r="28" spans="1:11" ht="15" x14ac:dyDescent="0.25">
      <c r="A28" s="31"/>
      <c r="B28" s="31"/>
      <c r="C28" s="16"/>
      <c r="D28" s="16"/>
      <c r="E28" s="16"/>
      <c r="F28" s="31"/>
      <c r="G28" s="16"/>
      <c r="H28" s="16"/>
      <c r="I28" s="16"/>
      <c r="J28" s="31"/>
      <c r="K28" s="16"/>
    </row>
    <row r="29" spans="1:11" ht="15" x14ac:dyDescent="0.25">
      <c r="A29" s="29"/>
      <c r="B29" s="29"/>
      <c r="C29" s="8"/>
      <c r="D29" s="8"/>
      <c r="E29" s="8"/>
      <c r="F29" s="29"/>
      <c r="G29" s="8"/>
      <c r="H29" s="8"/>
      <c r="I29" s="8"/>
      <c r="J29" s="29"/>
      <c r="K29" s="8"/>
    </row>
    <row r="30" spans="1:11" ht="15.75" x14ac:dyDescent="0.25">
      <c r="A30" s="17" t="s">
        <v>72</v>
      </c>
      <c r="B30" s="24"/>
      <c r="C30" s="24"/>
      <c r="D30" s="24"/>
      <c r="E30" s="24"/>
      <c r="F30" s="8"/>
      <c r="G30" s="8"/>
      <c r="H30" s="8"/>
      <c r="I30" s="8"/>
      <c r="J30" s="29"/>
      <c r="K30" s="8"/>
    </row>
    <row r="31" spans="1:11" ht="15.75" x14ac:dyDescent="0.25">
      <c r="A31" s="11" t="s">
        <v>32</v>
      </c>
      <c r="B31" s="24"/>
      <c r="C31" s="24"/>
      <c r="D31" s="24"/>
      <c r="E31" s="24"/>
      <c r="F31" s="8"/>
      <c r="G31" s="8"/>
      <c r="H31" s="8"/>
      <c r="I31" s="8"/>
      <c r="J31" s="29"/>
      <c r="K31" s="8"/>
    </row>
    <row r="32" spans="1:11" ht="15.75" x14ac:dyDescent="0.25">
      <c r="A32" s="11" t="s">
        <v>33</v>
      </c>
      <c r="B32" s="7"/>
      <c r="C32" s="7"/>
      <c r="D32" s="8"/>
      <c r="E32" s="7"/>
      <c r="F32" s="7"/>
      <c r="G32" s="8"/>
      <c r="H32" s="8"/>
      <c r="I32" s="8"/>
      <c r="J32" s="29"/>
      <c r="K32" s="8"/>
    </row>
    <row r="33" spans="1:11" ht="47.25" x14ac:dyDescent="0.25">
      <c r="A33" s="60" t="s">
        <v>34</v>
      </c>
      <c r="B33" s="60" t="s">
        <v>35</v>
      </c>
      <c r="C33" s="60" t="s">
        <v>36</v>
      </c>
      <c r="D33" s="60" t="s">
        <v>95</v>
      </c>
      <c r="E33" s="60" t="s">
        <v>37</v>
      </c>
      <c r="F33" s="60" t="s">
        <v>38</v>
      </c>
      <c r="G33" s="60" t="s">
        <v>39</v>
      </c>
      <c r="H33" s="60" t="s">
        <v>40</v>
      </c>
      <c r="I33" s="8"/>
      <c r="J33" s="29"/>
      <c r="K33" s="8"/>
    </row>
    <row r="34" spans="1:11" ht="15" x14ac:dyDescent="0.25">
      <c r="A34" s="31"/>
      <c r="B34" s="31"/>
      <c r="C34" s="16"/>
      <c r="D34" s="16"/>
      <c r="E34" s="16"/>
      <c r="F34" s="31"/>
      <c r="G34" s="16"/>
      <c r="H34" s="16"/>
      <c r="I34" s="8"/>
      <c r="J34" s="29"/>
      <c r="K34" s="8"/>
    </row>
    <row r="35" spans="1:11" ht="15" x14ac:dyDescent="0.25">
      <c r="A35" s="29"/>
      <c r="B35" s="29"/>
      <c r="C35" s="8"/>
      <c r="D35" s="8"/>
      <c r="E35" s="8"/>
      <c r="F35" s="29"/>
      <c r="G35" s="8"/>
      <c r="H35" s="8"/>
      <c r="I35" s="8"/>
      <c r="J35" s="29"/>
      <c r="K35" s="8"/>
    </row>
  </sheetData>
  <mergeCells count="1">
    <mergeCell ref="A11:H11"/>
  </mergeCells>
  <dataValidations count="3">
    <dataValidation type="whole" operator="lessThanOrEqual" allowBlank="1" showInputMessage="1" showErrorMessage="1" sqref="D13:G13" xr:uid="{F74DEF24-01AE-4CB7-8F14-BDEA59FDE7A9}">
      <formula1>8</formula1>
    </dataValidation>
    <dataValidation type="whole" operator="greaterThanOrEqual" allowBlank="1" showInputMessage="1" showErrorMessage="1" sqref="C13 H13" xr:uid="{F2DDF042-DC23-4217-AB7F-79BF843DDAF3}">
      <formula1>0</formula1>
    </dataValidation>
    <dataValidation type="list" allowBlank="1" showInputMessage="1" showErrorMessage="1" sqref="A13:B13" xr:uid="{EAD4D0F0-7E8F-42BF-AF21-1AAD199760FD}">
      <formula1>$O$1:$O$2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295B-31C1-4330-9DBE-A37924057493}">
  <sheetPr codeName="גיליון5">
    <tabColor theme="4" tint="0.39997558519241921"/>
  </sheetPr>
  <dimension ref="A1:O35"/>
  <sheetViews>
    <sheetView rightToLeft="1" zoomScale="90" zoomScaleNormal="90" workbookViewId="0">
      <selection activeCell="H13" sqref="H13"/>
    </sheetView>
  </sheetViews>
  <sheetFormatPr defaultRowHeight="14.25" x14ac:dyDescent="0.2"/>
  <cols>
    <col min="1" max="1" width="15" customWidth="1"/>
    <col min="2" max="2" width="15.625" customWidth="1"/>
    <col min="3" max="3" width="14.875" customWidth="1"/>
    <col min="4" max="4" width="19.625" customWidth="1"/>
    <col min="5" max="5" width="23.75" customWidth="1"/>
    <col min="6" max="6" width="21.375" customWidth="1"/>
    <col min="7" max="7" width="28.625" customWidth="1"/>
    <col min="8" max="8" width="35.125" customWidth="1"/>
    <col min="9" max="9" width="17.75" customWidth="1"/>
    <col min="10" max="10" width="10.375" customWidth="1"/>
    <col min="11" max="11" width="11.875" customWidth="1"/>
  </cols>
  <sheetData>
    <row r="1" spans="1:15" ht="15" x14ac:dyDescent="0.25">
      <c r="A1" s="61" t="s">
        <v>17</v>
      </c>
      <c r="O1" s="70" t="s">
        <v>0</v>
      </c>
    </row>
    <row r="2" spans="1:15" ht="15.75" x14ac:dyDescent="0.25">
      <c r="A2" s="27" t="s">
        <v>41</v>
      </c>
      <c r="O2" s="70" t="s">
        <v>2</v>
      </c>
    </row>
    <row r="3" spans="1:15" ht="15" x14ac:dyDescent="0.25">
      <c r="A3" s="28" t="s">
        <v>42</v>
      </c>
      <c r="B3" s="29"/>
      <c r="C3" s="29"/>
      <c r="E3" s="30"/>
      <c r="F3" s="29"/>
      <c r="G3" s="29"/>
      <c r="H3" s="29"/>
      <c r="I3" s="29"/>
      <c r="J3" s="8"/>
      <c r="K3" s="8"/>
    </row>
    <row r="4" spans="1:15" ht="15.75" x14ac:dyDescent="0.25">
      <c r="A4" s="9" t="s">
        <v>43</v>
      </c>
      <c r="B4" s="31"/>
      <c r="C4" s="29"/>
      <c r="D4" s="29"/>
      <c r="E4" s="30"/>
      <c r="F4" s="29"/>
      <c r="G4" s="29"/>
      <c r="H4" s="29"/>
      <c r="I4" s="29"/>
      <c r="J4" s="8"/>
      <c r="K4" s="8"/>
    </row>
    <row r="5" spans="1:15" ht="15.75" x14ac:dyDescent="0.25">
      <c r="A5" s="9" t="s">
        <v>44</v>
      </c>
      <c r="B5" s="31"/>
      <c r="C5" s="29"/>
      <c r="D5" s="29"/>
      <c r="E5" s="30"/>
      <c r="F5" s="29"/>
      <c r="G5" s="29"/>
      <c r="H5" s="29"/>
      <c r="I5" s="29"/>
      <c r="J5" s="8"/>
      <c r="K5" s="8"/>
    </row>
    <row r="6" spans="1:15" ht="15.75" x14ac:dyDescent="0.25">
      <c r="A6" s="9" t="s">
        <v>45</v>
      </c>
      <c r="B6" s="31"/>
      <c r="C6" s="29"/>
      <c r="D6" s="29"/>
      <c r="E6" s="30"/>
      <c r="F6" s="29"/>
      <c r="G6" s="29"/>
      <c r="H6" s="29"/>
      <c r="I6" s="29"/>
      <c r="J6" s="8"/>
      <c r="K6" s="8"/>
    </row>
    <row r="7" spans="1:15" ht="15.75" x14ac:dyDescent="0.25">
      <c r="A7" s="9" t="s">
        <v>22</v>
      </c>
      <c r="B7" s="31"/>
      <c r="C7" s="29"/>
      <c r="D7" s="29"/>
      <c r="E7" s="30"/>
      <c r="F7" s="29"/>
      <c r="G7" s="29"/>
      <c r="H7" s="29"/>
      <c r="I7" s="29"/>
      <c r="J7" s="8"/>
      <c r="K7" s="8"/>
    </row>
    <row r="8" spans="1:15" ht="15" x14ac:dyDescent="0.25">
      <c r="A8" s="8" t="s">
        <v>23</v>
      </c>
      <c r="B8" s="31"/>
      <c r="C8" s="29"/>
      <c r="D8" s="29"/>
      <c r="E8" s="58"/>
      <c r="F8" s="56"/>
      <c r="G8" s="56"/>
      <c r="H8" s="56"/>
      <c r="I8" s="56"/>
      <c r="J8" s="50"/>
      <c r="K8" s="8"/>
    </row>
    <row r="9" spans="1:15" s="67" customFormat="1" ht="15" x14ac:dyDescent="0.25">
      <c r="A9" s="66"/>
      <c r="B9" s="56"/>
      <c r="C9" s="76"/>
      <c r="D9" s="76"/>
      <c r="E9" s="58"/>
      <c r="F9" s="56"/>
      <c r="G9" s="56"/>
      <c r="H9" s="56"/>
      <c r="I9" s="56"/>
      <c r="J9" s="50"/>
      <c r="K9" s="66"/>
    </row>
    <row r="10" spans="1:15" ht="15" x14ac:dyDescent="0.25">
      <c r="A10" s="12" t="s">
        <v>24</v>
      </c>
      <c r="B10" s="29"/>
      <c r="C10" s="29"/>
      <c r="D10" s="29"/>
      <c r="E10" s="58"/>
      <c r="F10" s="56"/>
      <c r="G10" s="56"/>
      <c r="H10" s="56"/>
      <c r="I10" s="56"/>
      <c r="J10" s="50"/>
      <c r="K10" s="8"/>
    </row>
    <row r="11" spans="1:15" ht="15" x14ac:dyDescent="0.25">
      <c r="A11" s="80" t="s">
        <v>9</v>
      </c>
      <c r="B11" s="80"/>
      <c r="C11" s="80"/>
      <c r="D11" s="80"/>
      <c r="E11" s="80"/>
      <c r="F11" s="80"/>
      <c r="G11" s="80"/>
      <c r="H11" s="80"/>
      <c r="I11" s="50"/>
      <c r="J11" s="56"/>
      <c r="K11" s="8"/>
    </row>
    <row r="12" spans="1:15" ht="78.75" x14ac:dyDescent="0.2">
      <c r="A12" s="77" t="s">
        <v>10</v>
      </c>
      <c r="B12" s="68" t="s">
        <v>12</v>
      </c>
      <c r="C12" s="77" t="s">
        <v>46</v>
      </c>
      <c r="D12" s="57" t="s">
        <v>47</v>
      </c>
      <c r="E12" s="77" t="s">
        <v>13</v>
      </c>
      <c r="F12" s="57" t="s">
        <v>86</v>
      </c>
      <c r="G12" s="57" t="s">
        <v>87</v>
      </c>
      <c r="H12" s="57" t="s">
        <v>88</v>
      </c>
      <c r="K12" s="15"/>
    </row>
    <row r="13" spans="1:15" ht="15" x14ac:dyDescent="0.25">
      <c r="A13" s="31"/>
      <c r="B13" s="31"/>
      <c r="C13" s="31"/>
      <c r="D13" s="31"/>
      <c r="E13" s="31"/>
      <c r="F13" s="31"/>
      <c r="G13" s="31"/>
      <c r="H13" s="31"/>
      <c r="K13" s="8"/>
    </row>
    <row r="14" spans="1:15" ht="15" x14ac:dyDescent="0.25">
      <c r="A14" s="29"/>
      <c r="B14" s="29"/>
      <c r="C14" s="29"/>
      <c r="D14" s="29"/>
      <c r="E14" s="56"/>
      <c r="F14" s="56"/>
      <c r="G14" s="56"/>
      <c r="H14" s="50"/>
      <c r="I14" s="50"/>
      <c r="J14" s="56"/>
      <c r="K14" s="8"/>
    </row>
    <row r="15" spans="1:15" ht="15.75" x14ac:dyDescent="0.25">
      <c r="A15" s="17" t="s">
        <v>99</v>
      </c>
      <c r="B15" s="29"/>
      <c r="C15" s="8"/>
      <c r="D15" s="8"/>
      <c r="E15" s="50"/>
      <c r="F15" s="56"/>
      <c r="G15" s="50"/>
      <c r="H15" s="50"/>
      <c r="I15" s="50"/>
      <c r="J15" s="56"/>
      <c r="K15" s="8"/>
    </row>
    <row r="16" spans="1:15" ht="15" x14ac:dyDescent="0.25">
      <c r="A16" s="32" t="s">
        <v>100</v>
      </c>
      <c r="B16" s="8"/>
      <c r="C16" s="8"/>
      <c r="D16" s="8"/>
      <c r="E16" s="50"/>
      <c r="F16" s="50"/>
      <c r="G16" s="50"/>
      <c r="H16" s="50"/>
      <c r="I16" s="50"/>
      <c r="J16" s="50"/>
      <c r="K16" s="8"/>
    </row>
    <row r="17" spans="1:11" ht="15" x14ac:dyDescent="0.25">
      <c r="A17" s="32" t="s">
        <v>48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6.5" thickBot="1" x14ac:dyDescent="0.3">
      <c r="A18" s="17" t="s">
        <v>49</v>
      </c>
      <c r="B18" s="8"/>
      <c r="C18" s="8"/>
      <c r="D18" s="33"/>
      <c r="E18" s="8"/>
      <c r="F18" s="8"/>
      <c r="G18" s="8"/>
      <c r="H18" s="8"/>
      <c r="I18" s="8"/>
      <c r="J18" s="8"/>
      <c r="K18" s="8"/>
    </row>
    <row r="19" spans="1:11" ht="15" x14ac:dyDescent="0.25">
      <c r="A19" s="8"/>
      <c r="B19" s="8"/>
      <c r="C19" s="8"/>
      <c r="D19" s="8"/>
      <c r="E19" s="8"/>
      <c r="F19" s="8"/>
      <c r="G19" s="8"/>
      <c r="H19" s="8"/>
      <c r="I19" s="8"/>
      <c r="J19" s="29"/>
      <c r="K19" s="8"/>
    </row>
    <row r="20" spans="1:11" ht="47.25" x14ac:dyDescent="0.2">
      <c r="A20" s="40" t="s">
        <v>50</v>
      </c>
      <c r="B20" s="40" t="s">
        <v>51</v>
      </c>
      <c r="C20" s="40" t="s">
        <v>52</v>
      </c>
      <c r="D20" s="40" t="s">
        <v>53</v>
      </c>
      <c r="E20" s="40" t="s">
        <v>54</v>
      </c>
      <c r="F20" s="40" t="s">
        <v>55</v>
      </c>
      <c r="G20" s="40" t="s">
        <v>56</v>
      </c>
      <c r="H20" s="40" t="s">
        <v>57</v>
      </c>
      <c r="I20" s="40" t="s">
        <v>58</v>
      </c>
      <c r="J20" s="34"/>
      <c r="K20" s="15"/>
    </row>
    <row r="21" spans="1:11" ht="15.75" x14ac:dyDescent="0.25">
      <c r="A21" s="35"/>
      <c r="B21" s="35"/>
      <c r="C21" s="35"/>
      <c r="D21" s="35"/>
      <c r="E21" s="35"/>
      <c r="F21" s="36"/>
      <c r="G21" s="36"/>
      <c r="H21" s="36"/>
      <c r="I21" s="16"/>
      <c r="J21" s="29"/>
      <c r="K21" s="8"/>
    </row>
    <row r="22" spans="1:11" ht="15.75" x14ac:dyDescent="0.25">
      <c r="A22" s="37"/>
      <c r="B22" s="37"/>
      <c r="C22" s="37"/>
      <c r="D22" s="37"/>
      <c r="E22" s="37"/>
      <c r="F22" s="38"/>
      <c r="G22" s="38"/>
      <c r="H22" s="38"/>
      <c r="I22" s="8"/>
      <c r="J22" s="29"/>
      <c r="K22" s="8"/>
    </row>
    <row r="23" spans="1:11" ht="15.75" x14ac:dyDescent="0.25">
      <c r="A23" s="17" t="s">
        <v>59</v>
      </c>
      <c r="B23" s="37"/>
      <c r="C23" s="37"/>
      <c r="D23" s="37"/>
      <c r="E23" s="37"/>
      <c r="F23" s="38"/>
      <c r="G23" s="38"/>
      <c r="H23" s="38"/>
      <c r="I23" s="8"/>
      <c r="J23" s="29"/>
      <c r="K23" s="8"/>
    </row>
    <row r="24" spans="1:11" ht="15.75" x14ac:dyDescent="0.25">
      <c r="A24" s="39" t="s">
        <v>60</v>
      </c>
      <c r="B24" s="37"/>
      <c r="C24" s="37"/>
      <c r="D24" s="37"/>
      <c r="E24" s="37"/>
      <c r="F24" s="38"/>
      <c r="G24" s="38"/>
      <c r="H24" s="38"/>
      <c r="I24" s="8"/>
      <c r="J24" s="29"/>
      <c r="K24" s="8"/>
    </row>
    <row r="25" spans="1:11" ht="15.75" x14ac:dyDescent="0.25">
      <c r="A25" s="11" t="s">
        <v>61</v>
      </c>
      <c r="B25" s="37"/>
      <c r="C25" s="37"/>
      <c r="D25" s="37"/>
      <c r="E25" s="37"/>
      <c r="F25" s="38"/>
      <c r="G25" s="38"/>
      <c r="H25" s="38"/>
      <c r="I25" s="8"/>
      <c r="J25" s="29"/>
      <c r="K25" s="8"/>
    </row>
    <row r="26" spans="1:11" ht="15.75" x14ac:dyDescent="0.25">
      <c r="A26" s="11" t="s">
        <v>62</v>
      </c>
      <c r="B26" s="29"/>
      <c r="C26" s="8"/>
      <c r="D26" s="8"/>
      <c r="E26" s="8"/>
      <c r="F26" s="29"/>
      <c r="G26" s="8"/>
      <c r="H26" s="8"/>
      <c r="I26" s="8"/>
      <c r="J26" s="29"/>
      <c r="K26" s="8"/>
    </row>
    <row r="27" spans="1:11" s="2" customFormat="1" ht="61.5" customHeight="1" x14ac:dyDescent="0.2">
      <c r="A27" s="40" t="s">
        <v>63</v>
      </c>
      <c r="B27" s="40" t="s">
        <v>64</v>
      </c>
      <c r="C27" s="40" t="s">
        <v>65</v>
      </c>
      <c r="D27" s="40" t="s">
        <v>66</v>
      </c>
      <c r="E27" s="40" t="s">
        <v>67</v>
      </c>
      <c r="F27" s="40" t="s">
        <v>96</v>
      </c>
      <c r="G27" s="40" t="s">
        <v>68</v>
      </c>
      <c r="H27" s="40" t="s">
        <v>69</v>
      </c>
      <c r="I27" s="40" t="s">
        <v>76</v>
      </c>
      <c r="J27" s="40" t="s">
        <v>70</v>
      </c>
      <c r="K27" s="40" t="s">
        <v>71</v>
      </c>
    </row>
    <row r="28" spans="1:11" ht="15" x14ac:dyDescent="0.25">
      <c r="A28" s="31"/>
      <c r="B28" s="31"/>
      <c r="C28" s="16"/>
      <c r="D28" s="16"/>
      <c r="E28" s="16"/>
      <c r="F28" s="31"/>
      <c r="G28" s="16"/>
      <c r="H28" s="16"/>
      <c r="I28" s="16"/>
      <c r="J28" s="31"/>
      <c r="K28" s="16"/>
    </row>
    <row r="29" spans="1:11" ht="15" x14ac:dyDescent="0.25">
      <c r="A29" s="29"/>
      <c r="B29" s="29"/>
      <c r="C29" s="8"/>
      <c r="D29" s="8"/>
      <c r="E29" s="8"/>
      <c r="F29" s="29"/>
      <c r="G29" s="8"/>
      <c r="H29" s="8"/>
      <c r="I29" s="8"/>
      <c r="J29" s="29"/>
      <c r="K29" s="8"/>
    </row>
    <row r="30" spans="1:11" ht="15.75" x14ac:dyDescent="0.25">
      <c r="A30" s="17" t="s">
        <v>72</v>
      </c>
      <c r="B30" s="24"/>
      <c r="C30" s="24"/>
      <c r="D30" s="24"/>
      <c r="E30" s="24"/>
      <c r="F30" s="8"/>
      <c r="G30" s="8"/>
      <c r="H30" s="8"/>
      <c r="I30" s="8"/>
      <c r="J30" s="29"/>
      <c r="K30" s="8"/>
    </row>
    <row r="31" spans="1:11" ht="15.75" x14ac:dyDescent="0.25">
      <c r="A31" s="11" t="s">
        <v>32</v>
      </c>
      <c r="B31" s="24"/>
      <c r="C31" s="24"/>
      <c r="D31" s="24"/>
      <c r="E31" s="24"/>
      <c r="F31" s="8"/>
      <c r="G31" s="8"/>
      <c r="H31" s="8"/>
      <c r="I31" s="8"/>
      <c r="J31" s="29"/>
      <c r="K31" s="8"/>
    </row>
    <row r="32" spans="1:11" ht="15.75" x14ac:dyDescent="0.25">
      <c r="A32" s="11" t="s">
        <v>33</v>
      </c>
      <c r="B32" s="7"/>
      <c r="C32" s="7"/>
      <c r="D32" s="8"/>
      <c r="E32" s="7"/>
      <c r="F32" s="7"/>
      <c r="G32" s="8"/>
      <c r="H32" s="8"/>
      <c r="I32" s="8"/>
      <c r="J32" s="29"/>
      <c r="K32" s="8"/>
    </row>
    <row r="33" spans="1:11" ht="47.25" x14ac:dyDescent="0.25">
      <c r="A33" s="60" t="s">
        <v>34</v>
      </c>
      <c r="B33" s="60" t="s">
        <v>35</v>
      </c>
      <c r="C33" s="60" t="s">
        <v>36</v>
      </c>
      <c r="D33" s="60" t="s">
        <v>95</v>
      </c>
      <c r="E33" s="60" t="s">
        <v>37</v>
      </c>
      <c r="F33" s="60" t="s">
        <v>38</v>
      </c>
      <c r="G33" s="60" t="s">
        <v>39</v>
      </c>
      <c r="H33" s="60" t="s">
        <v>40</v>
      </c>
      <c r="I33" s="8"/>
      <c r="J33" s="29"/>
      <c r="K33" s="8"/>
    </row>
    <row r="34" spans="1:11" ht="15" x14ac:dyDescent="0.25">
      <c r="A34" s="31"/>
      <c r="B34" s="31"/>
      <c r="C34" s="16"/>
      <c r="D34" s="16"/>
      <c r="E34" s="16"/>
      <c r="F34" s="31"/>
      <c r="G34" s="16"/>
      <c r="H34" s="16"/>
      <c r="I34" s="8"/>
      <c r="J34" s="29"/>
      <c r="K34" s="8"/>
    </row>
    <row r="35" spans="1:11" ht="15" x14ac:dyDescent="0.25">
      <c r="A35" s="29"/>
      <c r="B35" s="29"/>
      <c r="C35" s="8"/>
      <c r="D35" s="8"/>
      <c r="E35" s="8"/>
      <c r="F35" s="29"/>
      <c r="G35" s="8"/>
      <c r="H35" s="8"/>
      <c r="I35" s="8"/>
      <c r="J35" s="29"/>
      <c r="K35" s="8"/>
    </row>
  </sheetData>
  <mergeCells count="1">
    <mergeCell ref="A11:H11"/>
  </mergeCells>
  <dataValidations count="3">
    <dataValidation type="list" allowBlank="1" showInputMessage="1" showErrorMessage="1" sqref="A13:B13" xr:uid="{FBF51F4E-DDDC-4050-8D00-776C2A7ECC70}">
      <formula1>$O$1:$O$2</formula1>
    </dataValidation>
    <dataValidation type="whole" operator="greaterThanOrEqual" allowBlank="1" showInputMessage="1" showErrorMessage="1" sqref="C13 H13" xr:uid="{7478523E-3594-41FB-ABCC-813B3061E66C}">
      <formula1>0</formula1>
    </dataValidation>
    <dataValidation type="whole" operator="lessThanOrEqual" allowBlank="1" showInputMessage="1" showErrorMessage="1" sqref="D13:G13" xr:uid="{73698B49-7C7D-4EE2-8E45-D09BFE471A7D}">
      <formula1>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8F3C-516F-4663-A3B6-F191C1271650}">
  <sheetPr codeName="גיליון4"/>
  <dimension ref="B3:P14"/>
  <sheetViews>
    <sheetView rightToLeft="1" workbookViewId="0">
      <selection activeCell="J10" sqref="J10"/>
    </sheetView>
  </sheetViews>
  <sheetFormatPr defaultRowHeight="14.25" x14ac:dyDescent="0.2"/>
  <cols>
    <col min="2" max="2" width="34.375" customWidth="1"/>
    <col min="3" max="3" width="20.875" customWidth="1"/>
    <col min="4" max="4" width="20.375" customWidth="1"/>
    <col min="5" max="5" width="19" customWidth="1"/>
    <col min="10" max="10" width="14.625" customWidth="1"/>
    <col min="11" max="11" width="13" bestFit="1" customWidth="1"/>
  </cols>
  <sheetData>
    <row r="3" spans="2:16" ht="15" x14ac:dyDescent="0.25">
      <c r="B3" s="80" t="s">
        <v>3</v>
      </c>
      <c r="C3" s="80"/>
      <c r="D3" s="80"/>
      <c r="E3" s="80"/>
      <c r="F3" s="80"/>
    </row>
    <row r="4" spans="2:16" s="2" customFormat="1" ht="78.75" x14ac:dyDescent="0.2">
      <c r="B4" s="1" t="s">
        <v>80</v>
      </c>
      <c r="C4" s="1" t="s">
        <v>79</v>
      </c>
      <c r="D4" s="1" t="s">
        <v>78</v>
      </c>
      <c r="E4" s="1" t="s">
        <v>14</v>
      </c>
      <c r="F4" s="59" t="s">
        <v>15</v>
      </c>
    </row>
    <row r="5" spans="2:16" ht="15.75" x14ac:dyDescent="0.2">
      <c r="B5" s="1">
        <f>MIN('מנהל הביקורת'!H13+0,5)</f>
        <v>0</v>
      </c>
      <c r="C5" s="1">
        <f>MIN('מנהל הביקורת'!I13+0,3)</f>
        <v>0</v>
      </c>
      <c r="D5" s="1">
        <f>MIN(IF('מנהל הביקורת'!G13&gt;5,('מנהל הביקורת'!G13-5)*0.5,0),2)</f>
        <v>0</v>
      </c>
      <c r="E5" s="1">
        <f>SUM(B5:D5)</f>
        <v>0</v>
      </c>
      <c r="F5" s="59">
        <v>10</v>
      </c>
    </row>
    <row r="6" spans="2:16" ht="14.1" customHeight="1" x14ac:dyDescent="0.2">
      <c r="C6" s="3"/>
      <c r="D6" s="4"/>
      <c r="L6" s="2"/>
      <c r="M6" s="2"/>
      <c r="N6" s="2"/>
      <c r="O6" s="2"/>
      <c r="P6" s="2"/>
    </row>
    <row r="7" spans="2:16" x14ac:dyDescent="0.2">
      <c r="D7" s="5"/>
      <c r="L7" s="2"/>
      <c r="M7" s="2"/>
      <c r="N7" s="2"/>
      <c r="O7" s="2"/>
      <c r="P7" s="2"/>
    </row>
    <row r="8" spans="2:16" ht="15" x14ac:dyDescent="0.25">
      <c r="B8" s="80" t="s">
        <v>102</v>
      </c>
      <c r="C8" s="80"/>
      <c r="D8" s="80"/>
      <c r="E8" s="80"/>
      <c r="F8" s="80"/>
      <c r="G8" s="80"/>
      <c r="J8" s="51" t="s">
        <v>104</v>
      </c>
      <c r="L8" s="2"/>
      <c r="M8" s="2"/>
      <c r="N8" s="2"/>
      <c r="O8" s="2"/>
      <c r="P8" s="2"/>
    </row>
    <row r="9" spans="2:16" s="2" customFormat="1" ht="110.25" x14ac:dyDescent="0.2">
      <c r="B9" s="1" t="s">
        <v>84</v>
      </c>
      <c r="C9" s="1" t="s">
        <v>85</v>
      </c>
      <c r="D9" s="1" t="s">
        <v>78</v>
      </c>
      <c r="E9" s="1" t="s">
        <v>83</v>
      </c>
      <c r="F9" s="1" t="s">
        <v>14</v>
      </c>
      <c r="G9" s="59" t="s">
        <v>16</v>
      </c>
      <c r="J9" s="78">
        <f>AVERAGE(F10,F14)</f>
        <v>0</v>
      </c>
    </row>
    <row r="10" spans="2:16" ht="15.75" x14ac:dyDescent="0.2">
      <c r="B10" s="1">
        <f>MIN('חבר הצוות 1'!F13+0,5)</f>
        <v>0</v>
      </c>
      <c r="C10" s="1">
        <f>MIN(IF('חבר הצוות 1'!G13&gt;3,('חבר הצוות 1'!G13-3)*1,0),3)</f>
        <v>0</v>
      </c>
      <c r="D10" s="1">
        <f>MIN(IF('חבר הצוות 1'!D13&gt;3,('חבר הצוות 1'!D13-3)*0.5,0),2)</f>
        <v>0</v>
      </c>
      <c r="E10" s="1">
        <f>MIN('חבר הצוות 1'!H13+0,10)</f>
        <v>0</v>
      </c>
      <c r="F10" s="1">
        <f>SUM(B10:E10)</f>
        <v>0</v>
      </c>
      <c r="G10" s="59">
        <v>20</v>
      </c>
      <c r="L10" s="2"/>
      <c r="M10" s="2"/>
      <c r="N10" s="2"/>
      <c r="O10" s="2"/>
      <c r="P10" s="2"/>
    </row>
    <row r="11" spans="2:16" x14ac:dyDescent="0.2">
      <c r="L11" s="2"/>
      <c r="M11" s="2"/>
      <c r="N11" s="2"/>
      <c r="O11" s="2"/>
      <c r="P11" s="2"/>
    </row>
    <row r="12" spans="2:16" ht="15" x14ac:dyDescent="0.25">
      <c r="B12" s="80" t="s">
        <v>103</v>
      </c>
      <c r="C12" s="80"/>
      <c r="D12" s="80"/>
      <c r="E12" s="80"/>
      <c r="F12" s="80"/>
      <c r="G12" s="80"/>
      <c r="L12" s="2"/>
      <c r="M12" s="2"/>
      <c r="N12" s="2"/>
      <c r="O12" s="2"/>
      <c r="P12" s="2"/>
    </row>
    <row r="13" spans="2:16" ht="110.25" x14ac:dyDescent="0.2">
      <c r="B13" s="1" t="s">
        <v>84</v>
      </c>
      <c r="C13" s="1" t="s">
        <v>85</v>
      </c>
      <c r="D13" s="1" t="s">
        <v>78</v>
      </c>
      <c r="E13" s="1" t="s">
        <v>83</v>
      </c>
      <c r="F13" s="1" t="s">
        <v>14</v>
      </c>
      <c r="G13" s="59" t="s">
        <v>16</v>
      </c>
      <c r="L13" s="2"/>
      <c r="M13" s="2"/>
      <c r="N13" s="2"/>
      <c r="O13" s="2"/>
      <c r="P13" s="2"/>
    </row>
    <row r="14" spans="2:16" ht="15.75" x14ac:dyDescent="0.2">
      <c r="B14" s="1">
        <f>MIN('חבר הצוות 2'!F13+0,5)</f>
        <v>0</v>
      </c>
      <c r="C14" s="1">
        <f>MIN(IF('חבר הצוות 2'!G13&gt;3,('חבר הצוות 2'!G13-3)*1,0),3)</f>
        <v>0</v>
      </c>
      <c r="D14" s="1">
        <f>MIN(IF('חבר הצוות 2'!D13&gt;3,('חבר הצוות 2'!D13-3)*0.5,0),2)</f>
        <v>0</v>
      </c>
      <c r="E14" s="1">
        <f>MIN('חבר הצוות 2'!H13+0,10)</f>
        <v>0</v>
      </c>
      <c r="F14" s="1">
        <f>SUM(B14:E14)</f>
        <v>0</v>
      </c>
      <c r="G14" s="59">
        <v>20</v>
      </c>
    </row>
  </sheetData>
  <mergeCells count="3">
    <mergeCell ref="B3:F3"/>
    <mergeCell ref="B8:G8"/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המציע</vt:lpstr>
      <vt:lpstr>מנהל הביקורת</vt:lpstr>
      <vt:lpstr>חבר הצוות 1</vt:lpstr>
      <vt:lpstr>חבר הצוות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הדס כהן</dc:creator>
  <cp:lastModifiedBy>הדס כהן</cp:lastModifiedBy>
  <dcterms:created xsi:type="dcterms:W3CDTF">2026-03-09T06:51:39Z</dcterms:created>
  <dcterms:modified xsi:type="dcterms:W3CDTF">2026-04-21T08:07:22Z</dcterms:modified>
</cp:coreProperties>
</file>